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480" windowHeight="11250" tabRatio="817" activeTab="0"/>
  </bookViews>
  <sheets>
    <sheet name="B -Istanza accesso agevolazioni" sheetId="1" r:id="rId1"/>
    <sheet name="C- Piano d'impresa" sheetId="2" r:id="rId2"/>
  </sheets>
  <definedNames>
    <definedName name="_xlnm.Print_Area" localSheetId="0">'B -Istanza accesso agevolazioni'!$A$1:$K$71</definedName>
    <definedName name="_xlnm.Print_Area" localSheetId="1">'C- Piano d''impresa'!$A$1:$O$46</definedName>
  </definedNames>
  <calcPr fullCalcOnLoad="1"/>
</workbook>
</file>

<file path=xl/sharedStrings.xml><?xml version="1.0" encoding="utf-8"?>
<sst xmlns="http://schemas.openxmlformats.org/spreadsheetml/2006/main" count="1731" uniqueCount="1648">
  <si>
    <t>45.20.10</t>
  </si>
  <si>
    <t>45.20.2</t>
  </si>
  <si>
    <t>45.20.20</t>
  </si>
  <si>
    <t>45.20.3</t>
  </si>
  <si>
    <t>45.20.30</t>
  </si>
  <si>
    <t>45.20.4</t>
  </si>
  <si>
    <t>45.20.40</t>
  </si>
  <si>
    <t>45.20.9</t>
  </si>
  <si>
    <t>45.20.91</t>
  </si>
  <si>
    <t>45.20.99</t>
  </si>
  <si>
    <t>45.40.3</t>
  </si>
  <si>
    <t>45.40.30</t>
  </si>
  <si>
    <t>47.2</t>
  </si>
  <si>
    <t>47.21</t>
  </si>
  <si>
    <t>47.21.0</t>
  </si>
  <si>
    <t>47.21.01</t>
  </si>
  <si>
    <t>47.21.02</t>
  </si>
  <si>
    <t>47.22</t>
  </si>
  <si>
    <t>47.22.0</t>
  </si>
  <si>
    <t>47.22.00</t>
  </si>
  <si>
    <t>47.23</t>
  </si>
  <si>
    <t>47.23.0</t>
  </si>
  <si>
    <t>47.23.00</t>
  </si>
  <si>
    <t>47.24</t>
  </si>
  <si>
    <t>47.24.1</t>
  </si>
  <si>
    <t>47.24.10</t>
  </si>
  <si>
    <t>47.24.2</t>
  </si>
  <si>
    <t>47.24.20</t>
  </si>
  <si>
    <t>47.25</t>
  </si>
  <si>
    <t>47.25.0</t>
  </si>
  <si>
    <t>47.25.00</t>
  </si>
  <si>
    <t>47.26</t>
  </si>
  <si>
    <t>47.26.0</t>
  </si>
  <si>
    <t>47.26.00</t>
  </si>
  <si>
    <t>47.29</t>
  </si>
  <si>
    <t>47.29.1</t>
  </si>
  <si>
    <t>47.29.10</t>
  </si>
  <si>
    <t>47.29.2</t>
  </si>
  <si>
    <t>47.29.20</t>
  </si>
  <si>
    <t>47.29.3</t>
  </si>
  <si>
    <t>47.29.30</t>
  </si>
  <si>
    <t>47.29.9</t>
  </si>
  <si>
    <t>47.29.90</t>
  </si>
  <si>
    <t>47.4</t>
  </si>
  <si>
    <t>47.41</t>
  </si>
  <si>
    <t>47.41.0</t>
  </si>
  <si>
    <t>47.41.00</t>
  </si>
  <si>
    <t>47.42</t>
  </si>
  <si>
    <t>47.42.0</t>
  </si>
  <si>
    <t>47.42.00</t>
  </si>
  <si>
    <t>47.43</t>
  </si>
  <si>
    <t>47.43.0</t>
  </si>
  <si>
    <t>47.43.00</t>
  </si>
  <si>
    <t>47.5</t>
  </si>
  <si>
    <t>47.51</t>
  </si>
  <si>
    <t>47.51.1</t>
  </si>
  <si>
    <t>47.51.10</t>
  </si>
  <si>
    <t>47.51.2</t>
  </si>
  <si>
    <t>47.51.20</t>
  </si>
  <si>
    <t>47.52</t>
  </si>
  <si>
    <t>47.52.1</t>
  </si>
  <si>
    <t>47.52.10</t>
  </si>
  <si>
    <t>47.52.2</t>
  </si>
  <si>
    <t>47.52.20</t>
  </si>
  <si>
    <t>47.52.3</t>
  </si>
  <si>
    <t>47.52.30</t>
  </si>
  <si>
    <t>47.52.4</t>
  </si>
  <si>
    <t>47.52.40</t>
  </si>
  <si>
    <t>47.53</t>
  </si>
  <si>
    <t>47.53.1</t>
  </si>
  <si>
    <t>47.53.11</t>
  </si>
  <si>
    <t>47.53.12</t>
  </si>
  <si>
    <t>47.53.2</t>
  </si>
  <si>
    <t>47.53.20</t>
  </si>
  <si>
    <t>47.54</t>
  </si>
  <si>
    <t>47.54.0</t>
  </si>
  <si>
    <t>47.54.00</t>
  </si>
  <si>
    <t>47.59</t>
  </si>
  <si>
    <t>47.59.1</t>
  </si>
  <si>
    <t>47.59.10</t>
  </si>
  <si>
    <t>47.59.2</t>
  </si>
  <si>
    <t>47.59.20</t>
  </si>
  <si>
    <t>47.59.3</t>
  </si>
  <si>
    <t>47.59.30</t>
  </si>
  <si>
    <t>47.59.4</t>
  </si>
  <si>
    <t>47.59.40</t>
  </si>
  <si>
    <t>47.59.5</t>
  </si>
  <si>
    <t>47.59.50</t>
  </si>
  <si>
    <t>47.59.6</t>
  </si>
  <si>
    <t>47.59.60</t>
  </si>
  <si>
    <t>47.59.9</t>
  </si>
  <si>
    <t>47.59.91</t>
  </si>
  <si>
    <t>47.59.99</t>
  </si>
  <si>
    <t>47.6</t>
  </si>
  <si>
    <t>47.61</t>
  </si>
  <si>
    <t>47.61.0</t>
  </si>
  <si>
    <t>47.61.00</t>
  </si>
  <si>
    <t>47.62</t>
  </si>
  <si>
    <t>47.62.1</t>
  </si>
  <si>
    <t>47.62.10</t>
  </si>
  <si>
    <t>47.62.2</t>
  </si>
  <si>
    <t>47.62.20</t>
  </si>
  <si>
    <t>47.63</t>
  </si>
  <si>
    <t>47.63.0</t>
  </si>
  <si>
    <t>47.63.00</t>
  </si>
  <si>
    <t>47.64</t>
  </si>
  <si>
    <t>47.64.1</t>
  </si>
  <si>
    <t>47.64.10</t>
  </si>
  <si>
    <t>47.64.2</t>
  </si>
  <si>
    <t>47.64.20</t>
  </si>
  <si>
    <t>47.65</t>
  </si>
  <si>
    <t>47.65.0</t>
  </si>
  <si>
    <t>47.65.00</t>
  </si>
  <si>
    <t>47.71</t>
  </si>
  <si>
    <t>47.71.1</t>
  </si>
  <si>
    <t>47.71.10</t>
  </si>
  <si>
    <t>47.71.2</t>
  </si>
  <si>
    <t>47.71.20</t>
  </si>
  <si>
    <t>47.71.3</t>
  </si>
  <si>
    <t>47.71.30</t>
  </si>
  <si>
    <t>47.71.4</t>
  </si>
  <si>
    <t>47.71.40</t>
  </si>
  <si>
    <t>47.71.5</t>
  </si>
  <si>
    <t>47.71.50</t>
  </si>
  <si>
    <t>47.72</t>
  </si>
  <si>
    <t>47.72.1</t>
  </si>
  <si>
    <t>47.72.10</t>
  </si>
  <si>
    <t>47.72.2</t>
  </si>
  <si>
    <t>47.72.20</t>
  </si>
  <si>
    <t>47.74</t>
  </si>
  <si>
    <t>47.74.0</t>
  </si>
  <si>
    <t>47.74.00</t>
  </si>
  <si>
    <t>47.75</t>
  </si>
  <si>
    <t>47.75.1</t>
  </si>
  <si>
    <t>47.75.10</t>
  </si>
  <si>
    <t>47.75.2</t>
  </si>
  <si>
    <t>47.75.20</t>
  </si>
  <si>
    <t>47.76</t>
  </si>
  <si>
    <t>47.76.1</t>
  </si>
  <si>
    <t>47.76.10</t>
  </si>
  <si>
    <t>47.76.2</t>
  </si>
  <si>
    <t>47.76.20</t>
  </si>
  <si>
    <t>47.78.1</t>
  </si>
  <si>
    <t>47.78.10</t>
  </si>
  <si>
    <t>47.78.2</t>
  </si>
  <si>
    <t>47.78.20</t>
  </si>
  <si>
    <t>47.78.3</t>
  </si>
  <si>
    <t>47.78.31</t>
  </si>
  <si>
    <t>47.78.32</t>
  </si>
  <si>
    <t>47.78.33</t>
  </si>
  <si>
    <t>47.78.34</t>
  </si>
  <si>
    <t>47.78.35</t>
  </si>
  <si>
    <t>47.78.36</t>
  </si>
  <si>
    <t>47.78.37</t>
  </si>
  <si>
    <t>47.78.6</t>
  </si>
  <si>
    <t>47.79</t>
  </si>
  <si>
    <t>47.79.1</t>
  </si>
  <si>
    <t>47.79.10</t>
  </si>
  <si>
    <t>47.79.2</t>
  </si>
  <si>
    <t>47.79.20</t>
  </si>
  <si>
    <t>47.79.3</t>
  </si>
  <si>
    <t>47.79.30</t>
  </si>
  <si>
    <t>47.79.4</t>
  </si>
  <si>
    <t>47.79.40</t>
  </si>
  <si>
    <t>59</t>
  </si>
  <si>
    <t>59.1</t>
  </si>
  <si>
    <t>59.11</t>
  </si>
  <si>
    <t>59.11.0</t>
  </si>
  <si>
    <t>59.11.00</t>
  </si>
  <si>
    <t>59.12</t>
  </si>
  <si>
    <t>59.12.0</t>
  </si>
  <si>
    <t>59.12.00</t>
  </si>
  <si>
    <t>59.13</t>
  </si>
  <si>
    <t>59.13.0</t>
  </si>
  <si>
    <t>59.13.00</t>
  </si>
  <si>
    <t>59.14</t>
  </si>
  <si>
    <t>59.14.0</t>
  </si>
  <si>
    <t>59.14.00</t>
  </si>
  <si>
    <t>59.2</t>
  </si>
  <si>
    <t>59.20</t>
  </si>
  <si>
    <t>59.20.1</t>
  </si>
  <si>
    <t>59.20.10</t>
  </si>
  <si>
    <t>59.20.2</t>
  </si>
  <si>
    <t>59.20.20</t>
  </si>
  <si>
    <t>59.20.3</t>
  </si>
  <si>
    <t>59.20.30</t>
  </si>
  <si>
    <t>61</t>
  </si>
  <si>
    <t>61.1</t>
  </si>
  <si>
    <t>61.10</t>
  </si>
  <si>
    <t>61.10.0</t>
  </si>
  <si>
    <t>61.10.00</t>
  </si>
  <si>
    <t>61.2</t>
  </si>
  <si>
    <t>61.20</t>
  </si>
  <si>
    <t>61.20.0</t>
  </si>
  <si>
    <t>61.20.00</t>
  </si>
  <si>
    <t>61.3</t>
  </si>
  <si>
    <t>61.30</t>
  </si>
  <si>
    <t>61.30.0</t>
  </si>
  <si>
    <t>61.30.00</t>
  </si>
  <si>
    <t>61.9</t>
  </si>
  <si>
    <t>61.90</t>
  </si>
  <si>
    <t>61.90.1</t>
  </si>
  <si>
    <t>61.90.10</t>
  </si>
  <si>
    <t>61.90.2</t>
  </si>
  <si>
    <t>61.90.20</t>
  </si>
  <si>
    <t>61.90.9</t>
  </si>
  <si>
    <t>61.90.91</t>
  </si>
  <si>
    <t>61.90.99</t>
  </si>
  <si>
    <t>62</t>
  </si>
  <si>
    <t>62.0</t>
  </si>
  <si>
    <t>62.01</t>
  </si>
  <si>
    <t>62.01.0</t>
  </si>
  <si>
    <t>62.01.00</t>
  </si>
  <si>
    <t>62.02</t>
  </si>
  <si>
    <t>62.02.0</t>
  </si>
  <si>
    <t>62.02.00</t>
  </si>
  <si>
    <t>62.03</t>
  </si>
  <si>
    <t>62.03.0</t>
  </si>
  <si>
    <t>62.03.00</t>
  </si>
  <si>
    <t>62.09</t>
  </si>
  <si>
    <t>62.09.0</t>
  </si>
  <si>
    <t>62.09.01</t>
  </si>
  <si>
    <t>62.09.09</t>
  </si>
  <si>
    <t>63</t>
  </si>
  <si>
    <t>63.1</t>
  </si>
  <si>
    <t>63.11</t>
  </si>
  <si>
    <t>63.11.1</t>
  </si>
  <si>
    <t>63.11.11</t>
  </si>
  <si>
    <t>63.11.19</t>
  </si>
  <si>
    <t>63.11.2</t>
  </si>
  <si>
    <t>63.11.20</t>
  </si>
  <si>
    <t>63.11.3</t>
  </si>
  <si>
    <t>63.11.30</t>
  </si>
  <si>
    <t>63.12</t>
  </si>
  <si>
    <t>63.12.0</t>
  </si>
  <si>
    <t>63.12.00</t>
  </si>
  <si>
    <t>63.9</t>
  </si>
  <si>
    <t>63.91</t>
  </si>
  <si>
    <t>63.91.0</t>
  </si>
  <si>
    <t>63.91.00</t>
  </si>
  <si>
    <t>63.99</t>
  </si>
  <si>
    <t>63.99.0</t>
  </si>
  <si>
    <t>63.99.00</t>
  </si>
  <si>
    <t>73</t>
  </si>
  <si>
    <t>73.1</t>
  </si>
  <si>
    <t>73.11</t>
  </si>
  <si>
    <t>73.11.0</t>
  </si>
  <si>
    <t>73.11.01</t>
  </si>
  <si>
    <t>73.11.02</t>
  </si>
  <si>
    <t>73.12</t>
  </si>
  <si>
    <t>73.12.0</t>
  </si>
  <si>
    <t>73.12.00</t>
  </si>
  <si>
    <t>73.2</t>
  </si>
  <si>
    <t>73.20</t>
  </si>
  <si>
    <t>73.20.0</t>
  </si>
  <si>
    <t>73.20.00</t>
  </si>
  <si>
    <t>74.1</t>
  </si>
  <si>
    <t>74.10</t>
  </si>
  <si>
    <t>74.10.1</t>
  </si>
  <si>
    <t>74.10.10</t>
  </si>
  <si>
    <t>74.10.2</t>
  </si>
  <si>
    <t>74.10.21</t>
  </si>
  <si>
    <t>74.10.29</t>
  </si>
  <si>
    <t>74.10.3</t>
  </si>
  <si>
    <t>74.10.30</t>
  </si>
  <si>
    <t>74.10.9</t>
  </si>
  <si>
    <t>74.10.90</t>
  </si>
  <si>
    <t>74.2</t>
  </si>
  <si>
    <t>74.20</t>
  </si>
  <si>
    <t>74.20.1</t>
  </si>
  <si>
    <t>74.20.11</t>
  </si>
  <si>
    <t>74.20.12</t>
  </si>
  <si>
    <t>74.20.19</t>
  </si>
  <si>
    <t>74.20.2</t>
  </si>
  <si>
    <t>74.20.20</t>
  </si>
  <si>
    <t>74.3</t>
  </si>
  <si>
    <t>74.30</t>
  </si>
  <si>
    <t>74.30.0</t>
  </si>
  <si>
    <t>74.30.00</t>
  </si>
  <si>
    <t>79</t>
  </si>
  <si>
    <t>79.1</t>
  </si>
  <si>
    <t>79.11</t>
  </si>
  <si>
    <t>79.11.0</t>
  </si>
  <si>
    <t>79.11.00</t>
  </si>
  <si>
    <t>79.12</t>
  </si>
  <si>
    <t>79.12.0</t>
  </si>
  <si>
    <t>79.12.00</t>
  </si>
  <si>
    <t>79.9</t>
  </si>
  <si>
    <t>79.90</t>
  </si>
  <si>
    <t>79.90.1</t>
  </si>
  <si>
    <t>79.90.11</t>
  </si>
  <si>
    <t>79.90.19</t>
  </si>
  <si>
    <t>79.90.2</t>
  </si>
  <si>
    <t>79.90.20</t>
  </si>
  <si>
    <t>81.2</t>
  </si>
  <si>
    <t>81.21</t>
  </si>
  <si>
    <t>81.21.0</t>
  </si>
  <si>
    <t>81.21.00</t>
  </si>
  <si>
    <t>81.22</t>
  </si>
  <si>
    <t>81.22.0</t>
  </si>
  <si>
    <t>81.22.01</t>
  </si>
  <si>
    <t>81.22.02</t>
  </si>
  <si>
    <t>81.29</t>
  </si>
  <si>
    <t>81.29.1</t>
  </si>
  <si>
    <t>81.29.10</t>
  </si>
  <si>
    <t>81.29.9</t>
  </si>
  <si>
    <t>81.29.91</t>
  </si>
  <si>
    <t>81.29.99</t>
  </si>
  <si>
    <t xml:space="preserve">Data di costituzione  </t>
  </si>
  <si>
    <t>Localizzazione</t>
  </si>
  <si>
    <t>Sede legale</t>
  </si>
  <si>
    <t>Comune</t>
  </si>
  <si>
    <t>Provincia</t>
  </si>
  <si>
    <t>Sede amministrativa</t>
  </si>
  <si>
    <t>Sede operativa</t>
  </si>
  <si>
    <t>Recapiti</t>
  </si>
  <si>
    <t>e-mail</t>
  </si>
  <si>
    <t>Codice ATECO 2007</t>
  </si>
  <si>
    <t>Dati anagrafici dell’impresa proponente</t>
  </si>
  <si>
    <t>Dati di sintesi sull’iniziativa proposta</t>
  </si>
  <si>
    <t>N.</t>
  </si>
  <si>
    <t>Ragione sociale</t>
  </si>
  <si>
    <t>Forma giuridica</t>
  </si>
  <si>
    <t>Indirizzo</t>
  </si>
  <si>
    <t>CAP</t>
  </si>
  <si>
    <t>telefono</t>
  </si>
  <si>
    <t>fax</t>
  </si>
  <si>
    <t>Data iscrizione CCIAA</t>
  </si>
  <si>
    <t>Data Inizio Attività</t>
  </si>
  <si>
    <t>Oggetto dell'iniziativa</t>
  </si>
  <si>
    <t>Investimento richiesto</t>
  </si>
  <si>
    <t>Rilasciato da</t>
  </si>
  <si>
    <t>Settore dell'iniziativa</t>
  </si>
  <si>
    <t>Recapito postale</t>
  </si>
  <si>
    <t>Doc. riconoscimento</t>
  </si>
  <si>
    <t>San Giovanni Rotondo</t>
  </si>
  <si>
    <t>San Marzano di San Giuseppe</t>
  </si>
  <si>
    <t>Acquaviva delle Fonti</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</si>
  <si>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</si>
  <si>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</si>
  <si>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</si>
  <si>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</si>
  <si>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</si>
  <si>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</si>
  <si>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</si>
  <si>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</si>
  <si>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</si>
  <si>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</si>
  <si>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</si>
  <si>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</si>
  <si>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</si>
  <si>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</si>
  <si>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</si>
  <si>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</si>
  <si>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</si>
  <si>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</si>
  <si>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</si>
  <si>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</si>
  <si>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</si>
  <si>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</si>
  <si>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</si>
  <si>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</si>
  <si>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</si>
  <si>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</si>
  <si>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</si>
  <si>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</si>
  <si>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</si>
  <si>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</si>
  <si>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</si>
  <si>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</si>
  <si>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</si>
  <si>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</si>
  <si>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</si>
  <si>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</si>
  <si>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Bisceglie</t>
  </si>
  <si>
    <t>Botrugno</t>
  </si>
  <si>
    <t>Bovino</t>
  </si>
  <si>
    <t>Brindisi</t>
  </si>
  <si>
    <t>Cagnano Varano</t>
  </si>
  <si>
    <t>Calimera</t>
  </si>
  <si>
    <t>Campi Salentina</t>
  </si>
  <si>
    <t>Candela</t>
  </si>
  <si>
    <t>Cannole</t>
  </si>
  <si>
    <t>Canosa di Puglia</t>
  </si>
  <si>
    <t>Caprarica di Lecce</t>
  </si>
  <si>
    <t>Carapelle</t>
  </si>
  <si>
    <t>Carlantino</t>
  </si>
  <si>
    <t>Carmiano</t>
  </si>
  <si>
    <t>Carosino</t>
  </si>
  <si>
    <t>Carovigno</t>
  </si>
  <si>
    <t>Carpignano Salentino</t>
  </si>
  <si>
    <t>Carpino</t>
  </si>
  <si>
    <t>Casalnuovo Monterotaro</t>
  </si>
  <si>
    <t>Casalvecchio di Puglia</t>
  </si>
  <si>
    <t>Casarano</t>
  </si>
  <si>
    <t>Castellaneta</t>
  </si>
  <si>
    <t>Castelluccio dei Sauri</t>
  </si>
  <si>
    <t>Castelluccio Valmaggiore</t>
  </si>
  <si>
    <t>Castelnuovo della Daunia</t>
  </si>
  <si>
    <t>Castri di Lecce</t>
  </si>
  <si>
    <t>Castrignano de' Greci</t>
  </si>
  <si>
    <t>Castrignano del Capo</t>
  </si>
  <si>
    <t>Castro</t>
  </si>
  <si>
    <t>Cavallino</t>
  </si>
  <si>
    <t>Ceglie Messapica</t>
  </si>
  <si>
    <t>Celenza Valfortore</t>
  </si>
  <si>
    <t>Celle di San Vito</t>
  </si>
  <si>
    <t>Cellino San Marco</t>
  </si>
  <si>
    <t>Cerignola</t>
  </si>
  <si>
    <t>Chieuti</t>
  </si>
  <si>
    <t>Cisternino</t>
  </si>
  <si>
    <t>Collepasso</t>
  </si>
  <si>
    <t>Copertino</t>
  </si>
  <si>
    <t>Corigliano d'Otranto</t>
  </si>
  <si>
    <t>Corsano</t>
  </si>
  <si>
    <t>Crispiano</t>
  </si>
  <si>
    <t>Cursi</t>
  </si>
  <si>
    <t>Cutrofiano</t>
  </si>
  <si>
    <t>Deliceto</t>
  </si>
  <si>
    <t>Diso</t>
  </si>
  <si>
    <t>Erchie</t>
  </si>
  <si>
    <t>Faeto</t>
  </si>
  <si>
    <t>Faggiano</t>
  </si>
  <si>
    <t>Fasano</t>
  </si>
  <si>
    <t>Foggia</t>
  </si>
  <si>
    <t>Fragagnano</t>
  </si>
  <si>
    <t>Francavilla Fontana</t>
  </si>
  <si>
    <t>Gagliano del Capo</t>
  </si>
  <si>
    <t>Galatina</t>
  </si>
  <si>
    <t>Galatone</t>
  </si>
  <si>
    <t>Gallipoli</t>
  </si>
  <si>
    <t>Ginosa</t>
  </si>
  <si>
    <t>Giuggianello</t>
  </si>
  <si>
    <t>Giurdignano</t>
  </si>
  <si>
    <t>Grottaglie</t>
  </si>
  <si>
    <t>Guagnano</t>
  </si>
  <si>
    <t>Ischitella</t>
  </si>
  <si>
    <t>Isole Tremiti</t>
  </si>
  <si>
    <t>Laterza</t>
  </si>
  <si>
    <t>Latiano</t>
  </si>
  <si>
    <t>Lecce</t>
  </si>
  <si>
    <t>Leporano</t>
  </si>
  <si>
    <t>Lequile</t>
  </si>
  <si>
    <t>Lesina</t>
  </si>
  <si>
    <t>Leverano</t>
  </si>
  <si>
    <t>Lizzanello</t>
  </si>
  <si>
    <t>Lizzano</t>
  </si>
  <si>
    <t>Lucera</t>
  </si>
  <si>
    <t>Maglie</t>
  </si>
  <si>
    <t>Manduria</t>
  </si>
  <si>
    <t>Manfredonia</t>
  </si>
  <si>
    <t>Margherita di Savoia</t>
  </si>
  <si>
    <t>Martano</t>
  </si>
  <si>
    <t>Martignano</t>
  </si>
  <si>
    <t>Martina Franca</t>
  </si>
  <si>
    <t>Maruggio</t>
  </si>
  <si>
    <t>Massafra</t>
  </si>
  <si>
    <t>Matino</t>
  </si>
  <si>
    <t>Mattinata</t>
  </si>
  <si>
    <t>Melendugno</t>
  </si>
  <si>
    <t>Melissano</t>
  </si>
  <si>
    <t>Melpignano</t>
  </si>
  <si>
    <t>Mesagne</t>
  </si>
  <si>
    <t>Miggiano</t>
  </si>
  <si>
    <t>Minervino di Lecce</t>
  </si>
  <si>
    <t>Minervino Murge</t>
  </si>
  <si>
    <t>Monte Sant'Angelo</t>
  </si>
  <si>
    <t>Monteiasi</t>
  </si>
  <si>
    <t>Monteleone di Puglia</t>
  </si>
  <si>
    <t>Montemesola</t>
  </si>
  <si>
    <t>Monteparano</t>
  </si>
  <si>
    <t>Monteroni di Lecce</t>
  </si>
  <si>
    <t>Montesano Salentino</t>
  </si>
  <si>
    <t>Morciano di Leuca</t>
  </si>
  <si>
    <t>Motta Montecorvino</t>
  </si>
  <si>
    <t>Mottola</t>
  </si>
  <si>
    <t>Muro Leccese</t>
  </si>
  <si>
    <t>Nardò</t>
  </si>
  <si>
    <t>Neviano</t>
  </si>
  <si>
    <t>Nociglia</t>
  </si>
  <si>
    <t>Novoli</t>
  </si>
  <si>
    <t>Ordona</t>
  </si>
  <si>
    <t>Oria</t>
  </si>
  <si>
    <t>Orsara di Puglia</t>
  </si>
  <si>
    <t>Orta Nova</t>
  </si>
  <si>
    <t>Ortelle</t>
  </si>
  <si>
    <t>Ostuni</t>
  </si>
  <si>
    <t>Otranto</t>
  </si>
  <si>
    <t>Palagianello</t>
  </si>
  <si>
    <t>Palagiano</t>
  </si>
  <si>
    <t>Palmariggi</t>
  </si>
  <si>
    <t>Panni</t>
  </si>
  <si>
    <t>Parabita</t>
  </si>
  <si>
    <t>Patù</t>
  </si>
  <si>
    <t>Peschici</t>
  </si>
  <si>
    <t>Pietramontecorvino</t>
  </si>
  <si>
    <t>Poggiardo</t>
  </si>
  <si>
    <t>Poggio Imperiale</t>
  </si>
  <si>
    <t>Porto Cesareo</t>
  </si>
  <si>
    <t>Presicce</t>
  </si>
  <si>
    <t>Pulsano</t>
  </si>
  <si>
    <t>Racale</t>
  </si>
  <si>
    <t>Rignano Garganico</t>
  </si>
  <si>
    <t>Roccaforzata</t>
  </si>
  <si>
    <t>Rocchetta Sant'Antonio</t>
  </si>
  <si>
    <t>Rodi Garganico</t>
  </si>
  <si>
    <t>Roseto Valfortore</t>
  </si>
  <si>
    <t>Ruffano</t>
  </si>
  <si>
    <t>Salice Salentino</t>
  </si>
  <si>
    <t>Salve</t>
  </si>
  <si>
    <t>San Cassiano</t>
  </si>
  <si>
    <t>San Cesario di Lecce</t>
  </si>
  <si>
    <t>San Donaci</t>
  </si>
  <si>
    <t>San Donato di Lecce</t>
  </si>
  <si>
    <t>San Ferdinando di Puglia</t>
  </si>
  <si>
    <t>San Giorgio Ionico</t>
  </si>
  <si>
    <t>San Marco in Lamis</t>
  </si>
  <si>
    <t>San Marco la Catola</t>
  </si>
  <si>
    <t>San Michele Salentino</t>
  </si>
  <si>
    <t>San Nicandro Garganico</t>
  </si>
  <si>
    <t>San Pancrazio Salentino</t>
  </si>
  <si>
    <t>San Paolo di Civitate</t>
  </si>
  <si>
    <t>San Pietro in Lama</t>
  </si>
  <si>
    <t>San Pietro Vernotico</t>
  </si>
  <si>
    <t>San Severo</t>
  </si>
  <si>
    <t>San Vito dei Normanni</t>
  </si>
  <si>
    <t>Sanarica</t>
  </si>
  <si>
    <t>Sannicola</t>
  </si>
  <si>
    <t>Santa Cesarea Terme</t>
  </si>
  <si>
    <t>Sant'Agata di Puglia</t>
  </si>
  <si>
    <t>Sava</t>
  </si>
  <si>
    <t>Scorrano</t>
  </si>
  <si>
    <t>Seclì</t>
  </si>
  <si>
    <t>Serracapriola</t>
  </si>
  <si>
    <t>Sogliano Cavour</t>
  </si>
  <si>
    <t>Soleto</t>
  </si>
  <si>
    <t>Specchia</t>
  </si>
  <si>
    <t>Spinazzola</t>
  </si>
  <si>
    <t>Spongano</t>
  </si>
  <si>
    <t>Squinzano</t>
  </si>
  <si>
    <t>Statte</t>
  </si>
  <si>
    <t>Sternatia</t>
  </si>
  <si>
    <t>Stornara</t>
  </si>
  <si>
    <t>Stornarella</t>
  </si>
  <si>
    <t>Supersano</t>
  </si>
  <si>
    <t>Surano</t>
  </si>
  <si>
    <t>Surbo</t>
  </si>
  <si>
    <t>Taranto</t>
  </si>
  <si>
    <t>Taurisano</t>
  </si>
  <si>
    <t>Taviano</t>
  </si>
  <si>
    <t>Tiggiano</t>
  </si>
  <si>
    <t>Torchiarolo</t>
  </si>
  <si>
    <t>Torre Santa Susanna</t>
  </si>
  <si>
    <t>Torremaggiore</t>
  </si>
  <si>
    <t>Torricella</t>
  </si>
  <si>
    <t>Trani</t>
  </si>
  <si>
    <t>Trepuzzi</t>
  </si>
  <si>
    <t>Tricase</t>
  </si>
  <si>
    <t>Trinitapoli</t>
  </si>
  <si>
    <t>Troia</t>
  </si>
  <si>
    <t>Tuglie</t>
  </si>
  <si>
    <t>Ugento</t>
  </si>
  <si>
    <t>Uggiano la Chiesa</t>
  </si>
  <si>
    <t>Veglie</t>
  </si>
  <si>
    <t>Vernole</t>
  </si>
  <si>
    <t>Vico del Gargano</t>
  </si>
  <si>
    <t>Vieste</t>
  </si>
  <si>
    <t>Villa Castelli</t>
  </si>
  <si>
    <t>Volturara Appula</t>
  </si>
  <si>
    <t>Volturino</t>
  </si>
  <si>
    <t>Zapponeta</t>
  </si>
  <si>
    <t>Zollino</t>
  </si>
  <si>
    <t>Investimento previsto</t>
  </si>
  <si>
    <t>Num. addetti previsti</t>
  </si>
  <si>
    <t xml:space="preserve"> beni di investimento</t>
  </si>
  <si>
    <t>Totale a)</t>
  </si>
  <si>
    <t>Totale b)</t>
  </si>
  <si>
    <t>Numero soci</t>
  </si>
  <si>
    <t>Punti di forza e punti di debolezza dei prodotti e/o dei servizi offerti dai concorrenti</t>
  </si>
  <si>
    <t>Prodotti/servizi</t>
  </si>
  <si>
    <t xml:space="preserve">Descrizione costi </t>
  </si>
  <si>
    <t>Materie prime</t>
  </si>
  <si>
    <t>Totale canoni di locazione</t>
  </si>
  <si>
    <t>Spese per iniziative promozionali e pubblicitarie</t>
  </si>
  <si>
    <t>Totale spese per iniziative promozionali e pubblicitarie</t>
  </si>
  <si>
    <t>Mercato di riferimento</t>
  </si>
  <si>
    <t>Principali concorrenti presenti</t>
  </si>
  <si>
    <t>Concorrenti diretti</t>
  </si>
  <si>
    <t>Concorrenti indiretti</t>
  </si>
  <si>
    <t>tipologia clienti a cui sono rivolti</t>
  </si>
  <si>
    <t>Dati anagrafici del legale rappresentante</t>
  </si>
  <si>
    <t>il</t>
  </si>
  <si>
    <t>data documento</t>
  </si>
  <si>
    <t>Totale complessivo</t>
  </si>
  <si>
    <t>Fornitore</t>
  </si>
  <si>
    <t>Tipologia requisito</t>
  </si>
  <si>
    <t>possesso dei requisiti</t>
  </si>
  <si>
    <t>si</t>
  </si>
  <si>
    <t>no</t>
  </si>
  <si>
    <t>Titolo di disponibilità dell’immobile:</t>
  </si>
  <si>
    <t>Data disponibilità effettiva</t>
  </si>
  <si>
    <t>Permessi e licenze</t>
  </si>
  <si>
    <t>Autorizzazioni</t>
  </si>
  <si>
    <t>Iscrizione ad Albi</t>
  </si>
  <si>
    <t>Qualifica professionale</t>
  </si>
  <si>
    <t>Altro requisito soggettivo (specificare)</t>
  </si>
  <si>
    <t>Agibilità/abitabilità della sede</t>
  </si>
  <si>
    <t>Destinazione d’uso della sede</t>
  </si>
  <si>
    <t>D.I.A.</t>
  </si>
  <si>
    <t>Permesso di costruire</t>
  </si>
  <si>
    <t>Conformità  626/96 e 46/90</t>
  </si>
  <si>
    <t>Altre autorizzazioni relative alla sede (specificare)</t>
  </si>
  <si>
    <t>data rilascio</t>
  </si>
  <si>
    <t>tempi previsti per il rilascio</t>
  </si>
  <si>
    <t>consapevole della responsabilità penale cui può andare incontro in caso di dichiarazioni mendaci, ai sensi e per gli effetti dell’art. 76 del D.P.R. del 28/12/2000 n. 445</t>
  </si>
  <si>
    <t>CHIEDE</t>
  </si>
  <si>
    <t>A tal fine,</t>
  </si>
  <si>
    <t>SI IMPEGNA</t>
  </si>
  <si>
    <t>AUTORIZZA</t>
  </si>
  <si>
    <t>la Regione Puglia ed ogni altro soggetto formalmente delegato, ad effettuare:</t>
  </si>
  <si>
    <t>ALLEGA</t>
  </si>
  <si>
    <t>1.       tutte le indagini tecniche e amministrative dalle stesse ritenute necessarie sia in fase di istruttoria sia dopo l’eventuale concessione delle agevolazioni richieste e l’erogazione a saldo delle stesse;</t>
  </si>
  <si>
    <t>Il sottoscritto</t>
  </si>
  <si>
    <t>in qualità di</t>
  </si>
  <si>
    <t>codice fiscale</t>
  </si>
  <si>
    <t>partita IVA</t>
  </si>
  <si>
    <t>forma giuridica</t>
  </si>
  <si>
    <t>prov.</t>
  </si>
  <si>
    <t>via e numero civ.</t>
  </si>
  <si>
    <t>Data</t>
  </si>
  <si>
    <t>Timbro e firma (1)</t>
  </si>
  <si>
    <t>Totale costo materie prime</t>
  </si>
  <si>
    <t>Servizi</t>
  </si>
  <si>
    <t>Totale costo servizi</t>
  </si>
  <si>
    <t>Utenze</t>
  </si>
  <si>
    <t>Totale costo utenze</t>
  </si>
  <si>
    <t>Quota capitale sociale</t>
  </si>
  <si>
    <t>Codice fiscale</t>
  </si>
  <si>
    <t>Quota di partecipazione</t>
  </si>
  <si>
    <t>Nominativo</t>
  </si>
  <si>
    <t>Data nascita</t>
  </si>
  <si>
    <t>Luogo nascita</t>
  </si>
  <si>
    <t>Partita IVA</t>
  </si>
  <si>
    <t>Totale proventi da vendita di prodotti/servizi</t>
  </si>
  <si>
    <t>Costi di funzionamento agevolabili</t>
  </si>
  <si>
    <t>Costi di funzionamento non agevolabili</t>
  </si>
  <si>
    <t>Totale costi agevolabili</t>
  </si>
  <si>
    <t>Totale costi non agevolabili</t>
  </si>
  <si>
    <t>Totale costo affitto di impianti/apparecchiature di produzione</t>
  </si>
  <si>
    <t>Tasse e spese amministrative</t>
  </si>
  <si>
    <t>Totale costo tasse e spese amministrative</t>
  </si>
  <si>
    <t>Totale costo spese legali, amministrative e di consulenza</t>
  </si>
  <si>
    <t>Data atto</t>
  </si>
  <si>
    <t>FABBISOGNO (IMPIEGHI)</t>
  </si>
  <si>
    <t>FONTI DI COPERTURA</t>
  </si>
  <si>
    <t>Beni di investimento da acquistare</t>
  </si>
  <si>
    <t>IVA sugli investimenti</t>
  </si>
  <si>
    <t>Totale fonti</t>
  </si>
  <si>
    <t>Altre spese</t>
  </si>
  <si>
    <t>Mezzi propri</t>
  </si>
  <si>
    <t>Finanziamento da terzi</t>
  </si>
  <si>
    <t>Contributo in conto impianti</t>
  </si>
  <si>
    <t>Totale impieghi</t>
  </si>
  <si>
    <t>A. VALORE DELLA PRODUZIONE</t>
  </si>
  <si>
    <t>1. Ricavi delle vendite e delle prestazioni</t>
  </si>
  <si>
    <t>2. Variazione delle rimanenze di prodotti in corso di lavorazione, semilavorati e finiti</t>
  </si>
  <si>
    <t>3. Variazione dei lavori in corso su ordinazione</t>
  </si>
  <si>
    <t>4. Incrementi di immobilizzazioni per lavori interni</t>
  </si>
  <si>
    <t>5. Altri ricavi e proventi</t>
  </si>
  <si>
    <t>B. COSTI DELLA PRODUZIONE</t>
  </si>
  <si>
    <t>1. Per materie prime, sussidiarie, di consumo e merci</t>
  </si>
  <si>
    <t>2. Per servizi</t>
  </si>
  <si>
    <t>3. Per godimento di beni di terzi</t>
  </si>
  <si>
    <t>4. Per il personale</t>
  </si>
  <si>
    <t>5. Ammortamenti e svalutazioni</t>
  </si>
  <si>
    <t>6. Variazione delle rimanenze di materie prime, sussidiarie, di consumo e merci</t>
  </si>
  <si>
    <t>7. Accantonamenti per rischi</t>
  </si>
  <si>
    <t>8. Altri accantonamenti</t>
  </si>
  <si>
    <t>9. Oneri diversi di gestione</t>
  </si>
  <si>
    <t>DIFFERENZA TRA VALORI E COSTI DELLA PRODUZIONE (A-B)</t>
  </si>
  <si>
    <t>C. PROVENTI E ONERI FINANZIARI</t>
  </si>
  <si>
    <t>D. RETTIFICHE DI VALORE DI ATTIVITA' FINANZIARIE</t>
  </si>
  <si>
    <t>E. PROVENTI E ONERI STRAORDINARI</t>
  </si>
  <si>
    <t>RISULTATO PRIMA DELLE IMPOSTE (A-B+C+D+E)</t>
  </si>
  <si>
    <t>Totale costo per salari e stipendi</t>
  </si>
  <si>
    <t>Risultato dell'esercizio</t>
  </si>
  <si>
    <t>10.86.00</t>
  </si>
  <si>
    <t>11</t>
  </si>
  <si>
    <t>11.0</t>
  </si>
  <si>
    <t>11.01</t>
  </si>
  <si>
    <t>11.01.0</t>
  </si>
  <si>
    <t>11.01.00</t>
  </si>
  <si>
    <t>11.02</t>
  </si>
  <si>
    <t>11.02.1</t>
  </si>
  <si>
    <t>11.02.10</t>
  </si>
  <si>
    <t>11.02.2</t>
  </si>
  <si>
    <t>11.02.20</t>
  </si>
  <si>
    <t>11.03</t>
  </si>
  <si>
    <t>11.03.0</t>
  </si>
  <si>
    <t>11.03.00</t>
  </si>
  <si>
    <t>11.04</t>
  </si>
  <si>
    <t>11.04.0</t>
  </si>
  <si>
    <t>11.04.00</t>
  </si>
  <si>
    <t>11.05</t>
  </si>
  <si>
    <t>11.05.0</t>
  </si>
  <si>
    <t>11.05.00</t>
  </si>
  <si>
    <t>11.06</t>
  </si>
  <si>
    <t>11.06.0</t>
  </si>
  <si>
    <t>11.06.00</t>
  </si>
  <si>
    <t>11.07</t>
  </si>
  <si>
    <t>11.07.0</t>
  </si>
  <si>
    <t>11.07.00</t>
  </si>
  <si>
    <t>13.92</t>
  </si>
  <si>
    <t>13.92.1</t>
  </si>
  <si>
    <t>13.92.10</t>
  </si>
  <si>
    <t>13.92.2</t>
  </si>
  <si>
    <t>13.92.20</t>
  </si>
  <si>
    <t>13.93</t>
  </si>
  <si>
    <t>13.93.0</t>
  </si>
  <si>
    <t>13.93.00</t>
  </si>
  <si>
    <t>13.94</t>
  </si>
  <si>
    <t>13.94.0</t>
  </si>
  <si>
    <t>13.94.00</t>
  </si>
  <si>
    <t>13.96</t>
  </si>
  <si>
    <t>13.96.1</t>
  </si>
  <si>
    <t>13.96.10</t>
  </si>
  <si>
    <t>13.96.2</t>
  </si>
  <si>
    <t>13.96.20</t>
  </si>
  <si>
    <t>13.99</t>
  </si>
  <si>
    <t>13.99.1</t>
  </si>
  <si>
    <t>13.99.10</t>
  </si>
  <si>
    <t>13.99.2</t>
  </si>
  <si>
    <t>13.99.20</t>
  </si>
  <si>
    <t>13.99.9</t>
  </si>
  <si>
    <t>13.99.90</t>
  </si>
  <si>
    <t>14.1</t>
  </si>
  <si>
    <t>14.11</t>
  </si>
  <si>
    <t>14.11.0</t>
  </si>
  <si>
    <t>14.11.00</t>
  </si>
  <si>
    <t>14.12</t>
  </si>
  <si>
    <t>14.12.0</t>
  </si>
  <si>
    <t>14.12.00</t>
  </si>
  <si>
    <t>14.13</t>
  </si>
  <si>
    <t>14.13.1</t>
  </si>
  <si>
    <t>14.13.10</t>
  </si>
  <si>
    <t>14.13.2</t>
  </si>
  <si>
    <t>14.13.20</t>
  </si>
  <si>
    <t>14.14</t>
  </si>
  <si>
    <t>14.14.0</t>
  </si>
  <si>
    <t>14.14.00</t>
  </si>
  <si>
    <t>14.19</t>
  </si>
  <si>
    <t>14.19.1</t>
  </si>
  <si>
    <t>14.19.10</t>
  </si>
  <si>
    <t>14.19.2</t>
  </si>
  <si>
    <t>14.19.21</t>
  </si>
  <si>
    <t>14.19.29</t>
  </si>
  <si>
    <t>16</t>
  </si>
  <si>
    <t>16.1</t>
  </si>
  <si>
    <t>16.10</t>
  </si>
  <si>
    <t>16.10.0</t>
  </si>
  <si>
    <t>16.10.00</t>
  </si>
  <si>
    <t>16.2</t>
  </si>
  <si>
    <t>16.21</t>
  </si>
  <si>
    <t>16.21.0</t>
  </si>
  <si>
    <t>16.21.00</t>
  </si>
  <si>
    <t>16.22</t>
  </si>
  <si>
    <t>16.22.0</t>
  </si>
  <si>
    <t>16.22.00</t>
  </si>
  <si>
    <t>16.23</t>
  </si>
  <si>
    <t>16.23.1</t>
  </si>
  <si>
    <t>16.23.10</t>
  </si>
  <si>
    <t>16.23.2</t>
  </si>
  <si>
    <t>16.23.20</t>
  </si>
  <si>
    <t>16.24</t>
  </si>
  <si>
    <t>16.24.0</t>
  </si>
  <si>
    <t>16.24.00</t>
  </si>
  <si>
    <t>16.29</t>
  </si>
  <si>
    <t>16.29.1</t>
  </si>
  <si>
    <t>16.29.11</t>
  </si>
  <si>
    <t>16.29.12</t>
  </si>
  <si>
    <t>16.29.19</t>
  </si>
  <si>
    <t>16.29.2</t>
  </si>
  <si>
    <t>16.29.20</t>
  </si>
  <si>
    <t>16.29.3</t>
  </si>
  <si>
    <t>16.29.30</t>
  </si>
  <si>
    <t>16.29.4</t>
  </si>
  <si>
    <t>16.29.40</t>
  </si>
  <si>
    <t>17</t>
  </si>
  <si>
    <t>17.1</t>
  </si>
  <si>
    <t>17.11</t>
  </si>
  <si>
    <t>17.11.0</t>
  </si>
  <si>
    <t>17.11.00</t>
  </si>
  <si>
    <t>17.12</t>
  </si>
  <si>
    <t>17.12.0</t>
  </si>
  <si>
    <t>17.12.00</t>
  </si>
  <si>
    <t>17.2</t>
  </si>
  <si>
    <t>17.21</t>
  </si>
  <si>
    <t>17.21.0</t>
  </si>
  <si>
    <t>17.21.00</t>
  </si>
  <si>
    <t>17.22</t>
  </si>
  <si>
    <t>17.22.0</t>
  </si>
  <si>
    <t>17.22.00</t>
  </si>
  <si>
    <t>17.23</t>
  </si>
  <si>
    <t>17.23.0</t>
  </si>
  <si>
    <t>17.23.01</t>
  </si>
  <si>
    <t>17.23.09</t>
  </si>
  <si>
    <t>17.24</t>
  </si>
  <si>
    <t>17.24.0</t>
  </si>
  <si>
    <t>17.24.00</t>
  </si>
  <si>
    <t>17.29</t>
  </si>
  <si>
    <t>17.29.0</t>
  </si>
  <si>
    <t>17.29.00</t>
  </si>
  <si>
    <t>18</t>
  </si>
  <si>
    <t>18.1</t>
  </si>
  <si>
    <t>18.11</t>
  </si>
  <si>
    <t>18.11.0</t>
  </si>
  <si>
    <t>18.11.00</t>
  </si>
  <si>
    <t>18.12</t>
  </si>
  <si>
    <t>18.12.0</t>
  </si>
  <si>
    <t>18.12.00</t>
  </si>
  <si>
    <t>18.13</t>
  </si>
  <si>
    <t>18.13.0</t>
  </si>
  <si>
    <t>18.13.00</t>
  </si>
  <si>
    <t>18.14</t>
  </si>
  <si>
    <t>18.14.0</t>
  </si>
  <si>
    <t>18.14.00</t>
  </si>
  <si>
    <t>18.2</t>
  </si>
  <si>
    <t>18.20</t>
  </si>
  <si>
    <t>18.20.0</t>
  </si>
  <si>
    <t>18.20.00</t>
  </si>
  <si>
    <t>20</t>
  </si>
  <si>
    <t>20.1</t>
  </si>
  <si>
    <t>20.11</t>
  </si>
  <si>
    <t>20.11.0</t>
  </si>
  <si>
    <t>20.11.00</t>
  </si>
  <si>
    <t>20.12</t>
  </si>
  <si>
    <t>20.12.0</t>
  </si>
  <si>
    <t>20.12.00</t>
  </si>
  <si>
    <t>20.13</t>
  </si>
  <si>
    <t>20.13.0</t>
  </si>
  <si>
    <t>20.13.01</t>
  </si>
  <si>
    <t>20.13.09</t>
  </si>
  <si>
    <t>20.14</t>
  </si>
  <si>
    <t>20.14.0</t>
  </si>
  <si>
    <t>20.14.01</t>
  </si>
  <si>
    <t>20.14.09</t>
  </si>
  <si>
    <t>20.15</t>
  </si>
  <si>
    <t>20.15.0</t>
  </si>
  <si>
    <t>20.15.00</t>
  </si>
  <si>
    <t>20.16</t>
  </si>
  <si>
    <t>20.16.0</t>
  </si>
  <si>
    <t>20.16.00</t>
  </si>
  <si>
    <t>20.17</t>
  </si>
  <si>
    <t>20.17.0</t>
  </si>
  <si>
    <t>20.17.00</t>
  </si>
  <si>
    <t>20.2</t>
  </si>
  <si>
    <t>20.20</t>
  </si>
  <si>
    <t>20.20.0</t>
  </si>
  <si>
    <t>20.20.00</t>
  </si>
  <si>
    <t>20.3</t>
  </si>
  <si>
    <t>20.30</t>
  </si>
  <si>
    <t>20.30.0</t>
  </si>
  <si>
    <t>20.30.00</t>
  </si>
  <si>
    <t>20.4</t>
  </si>
  <si>
    <t>20.41</t>
  </si>
  <si>
    <t>20.41.1</t>
  </si>
  <si>
    <t>20.41.10</t>
  </si>
  <si>
    <t>20.41.2</t>
  </si>
  <si>
    <t>20.41.20</t>
  </si>
  <si>
    <t>20.42</t>
  </si>
  <si>
    <t>20.42.0</t>
  </si>
  <si>
    <t>20.42.00</t>
  </si>
  <si>
    <t>20.5</t>
  </si>
  <si>
    <t>20.51</t>
  </si>
  <si>
    <t>20.51.0</t>
  </si>
  <si>
    <t>20.51.01</t>
  </si>
  <si>
    <t>20.51.02</t>
  </si>
  <si>
    <t>20.52</t>
  </si>
  <si>
    <t>20.52.0</t>
  </si>
  <si>
    <t>20.52.00</t>
  </si>
  <si>
    <t>20.53</t>
  </si>
  <si>
    <t>20.53.0</t>
  </si>
  <si>
    <t>20.53.00</t>
  </si>
  <si>
    <t>20.59</t>
  </si>
  <si>
    <t>20.59.1</t>
  </si>
  <si>
    <t>20.59.10</t>
  </si>
  <si>
    <t>20.59.2</t>
  </si>
  <si>
    <t>20.59.20</t>
  </si>
  <si>
    <t>20.59.3</t>
  </si>
  <si>
    <t>20.59.30</t>
  </si>
  <si>
    <t>20.59.4</t>
  </si>
  <si>
    <t>20.59.40</t>
  </si>
  <si>
    <t>20.59.5</t>
  </si>
  <si>
    <t>20.59.50</t>
  </si>
  <si>
    <t>20.59.6</t>
  </si>
  <si>
    <t>20.59.60</t>
  </si>
  <si>
    <t>20.59.7</t>
  </si>
  <si>
    <t>20.59.70</t>
  </si>
  <si>
    <t>20.59.9</t>
  </si>
  <si>
    <t>20.59.90</t>
  </si>
  <si>
    <t>20.6</t>
  </si>
  <si>
    <t>20.60</t>
  </si>
  <si>
    <t>20.60.0</t>
  </si>
  <si>
    <t>20.60.00</t>
  </si>
  <si>
    <t>21</t>
  </si>
  <si>
    <t>21.1</t>
  </si>
  <si>
    <t>21.10</t>
  </si>
  <si>
    <t>21.10.0</t>
  </si>
  <si>
    <t>21.10.00</t>
  </si>
  <si>
    <t>21.2</t>
  </si>
  <si>
    <t>21.20</t>
  </si>
  <si>
    <t>21.20.0</t>
  </si>
  <si>
    <t>21.20.01</t>
  </si>
  <si>
    <t>21.20.09</t>
  </si>
  <si>
    <t>22</t>
  </si>
  <si>
    <t>22.1</t>
  </si>
  <si>
    <t>22.11</t>
  </si>
  <si>
    <t>22.11.1</t>
  </si>
  <si>
    <t>22.11.10</t>
  </si>
  <si>
    <t>22.11.2</t>
  </si>
  <si>
    <t>22.11.20</t>
  </si>
  <si>
    <t>22.19</t>
  </si>
  <si>
    <t>22.19.0</t>
  </si>
  <si>
    <t>22.19.01</t>
  </si>
  <si>
    <t>22.19.09</t>
  </si>
  <si>
    <t>22.2</t>
  </si>
  <si>
    <t>22.21</t>
  </si>
  <si>
    <t>22.21.0</t>
  </si>
  <si>
    <t>22.21.00</t>
  </si>
  <si>
    <t>22.22</t>
  </si>
  <si>
    <t>22.22.0</t>
  </si>
  <si>
    <t>22.22.00</t>
  </si>
  <si>
    <t>22.23</t>
  </si>
  <si>
    <t>22.23.0</t>
  </si>
  <si>
    <t>25.1</t>
  </si>
  <si>
    <t>25.11</t>
  </si>
  <si>
    <t>25.11.0</t>
  </si>
  <si>
    <t>25.11.00</t>
  </si>
  <si>
    <t>25.12</t>
  </si>
  <si>
    <t>25.12.1</t>
  </si>
  <si>
    <t>25.12.10</t>
  </si>
  <si>
    <t>25.12.2</t>
  </si>
  <si>
    <t>25.12.20</t>
  </si>
  <si>
    <t>25.2</t>
  </si>
  <si>
    <t>25.21</t>
  </si>
  <si>
    <t>25.21.0</t>
  </si>
  <si>
    <t>25.21.00</t>
  </si>
  <si>
    <t>25.29</t>
  </si>
  <si>
    <t>25.29.0</t>
  </si>
  <si>
    <t>25.29.00</t>
  </si>
  <si>
    <t>25.3</t>
  </si>
  <si>
    <t>25.30</t>
  </si>
  <si>
    <t>25.30.0</t>
  </si>
  <si>
    <t>25.30.00</t>
  </si>
  <si>
    <t>25.4</t>
  </si>
  <si>
    <t>25.40</t>
  </si>
  <si>
    <t>25.40.0</t>
  </si>
  <si>
    <t>25.40.00</t>
  </si>
  <si>
    <t>25.5</t>
  </si>
  <si>
    <t>25.50</t>
  </si>
  <si>
    <t>25.50.0</t>
  </si>
  <si>
    <t>25.50.00</t>
  </si>
  <si>
    <t>25.6</t>
  </si>
  <si>
    <t>25.61</t>
  </si>
  <si>
    <t>25.61.0</t>
  </si>
  <si>
    <t>25.61.00</t>
  </si>
  <si>
    <t>25.62</t>
  </si>
  <si>
    <t>25.62.0</t>
  </si>
  <si>
    <t>25.62.00</t>
  </si>
  <si>
    <t>25.7</t>
  </si>
  <si>
    <t>25.71</t>
  </si>
  <si>
    <t>25.71.0</t>
  </si>
  <si>
    <t>25.71.00</t>
  </si>
  <si>
    <t>25.72</t>
  </si>
  <si>
    <t>25.72.0</t>
  </si>
  <si>
    <t>25.72.00</t>
  </si>
  <si>
    <t>25.73</t>
  </si>
  <si>
    <t>25.73.1</t>
  </si>
  <si>
    <t>25.73.11</t>
  </si>
  <si>
    <t>25.73.12</t>
  </si>
  <si>
    <t>25.73.2</t>
  </si>
  <si>
    <t>25.73.20</t>
  </si>
  <si>
    <t>25.9</t>
  </si>
  <si>
    <t>25.91</t>
  </si>
  <si>
    <t>25.91.0</t>
  </si>
  <si>
    <t>25.91.00</t>
  </si>
  <si>
    <t>25.92</t>
  </si>
  <si>
    <t>25.92.0</t>
  </si>
  <si>
    <t>25.92.00</t>
  </si>
  <si>
    <t>25.93</t>
  </si>
  <si>
    <t>25.93.1</t>
  </si>
  <si>
    <t>25.93.2</t>
  </si>
  <si>
    <t>25.93.20</t>
  </si>
  <si>
    <t>25.93.3</t>
  </si>
  <si>
    <t>25.93.30</t>
  </si>
  <si>
    <t>25.94</t>
  </si>
  <si>
    <t>25.94.0</t>
  </si>
  <si>
    <t>25.94.00</t>
  </si>
  <si>
    <t>25.99</t>
  </si>
  <si>
    <t>25.99.1</t>
  </si>
  <si>
    <t>25.99.11</t>
  </si>
  <si>
    <t>25.99.19</t>
  </si>
  <si>
    <t>25.99.2</t>
  </si>
  <si>
    <t>25.99.20</t>
  </si>
  <si>
    <t>25.99.3</t>
  </si>
  <si>
    <t>25.99.30</t>
  </si>
  <si>
    <t>25.99.9</t>
  </si>
  <si>
    <t>25.99.91</t>
  </si>
  <si>
    <t>25.99.99</t>
  </si>
  <si>
    <t>26</t>
  </si>
  <si>
    <t>26.1</t>
  </si>
  <si>
    <t>26.11</t>
  </si>
  <si>
    <t>26.11.0</t>
  </si>
  <si>
    <t>26.11.01</t>
  </si>
  <si>
    <t>26.11.09</t>
  </si>
  <si>
    <t>26.12</t>
  </si>
  <si>
    <t>26.12.0</t>
  </si>
  <si>
    <t>26.12.00</t>
  </si>
  <si>
    <t>26.2</t>
  </si>
  <si>
    <t>26.20</t>
  </si>
  <si>
    <t>26.20.0</t>
  </si>
  <si>
    <t>26.20.00</t>
  </si>
  <si>
    <t>26.3</t>
  </si>
  <si>
    <t>26.30</t>
  </si>
  <si>
    <t>26.30.1</t>
  </si>
  <si>
    <t>26.30.10</t>
  </si>
  <si>
    <t>26.30.2</t>
  </si>
  <si>
    <t>26.30.21</t>
  </si>
  <si>
    <t>26.30.29</t>
  </si>
  <si>
    <t>26.4</t>
  </si>
  <si>
    <t>26.40</t>
  </si>
  <si>
    <t>26.40.0</t>
  </si>
  <si>
    <t>26.40.01</t>
  </si>
  <si>
    <t>26.40.02</t>
  </si>
  <si>
    <t>26.5</t>
  </si>
  <si>
    <t>26.51</t>
  </si>
  <si>
    <t>26.51.1</t>
  </si>
  <si>
    <t>26.51.10</t>
  </si>
  <si>
    <t>26.51.2</t>
  </si>
  <si>
    <t>26.51.21</t>
  </si>
  <si>
    <t>26.51.29</t>
  </si>
  <si>
    <t>26.52</t>
  </si>
  <si>
    <t>26.52.0</t>
  </si>
  <si>
    <t>26.52.00</t>
  </si>
  <si>
    <t>26.6</t>
  </si>
  <si>
    <t>26.60</t>
  </si>
  <si>
    <t>26.60.0</t>
  </si>
  <si>
    <t>26.60.01</t>
  </si>
  <si>
    <t>26.60.02</t>
  </si>
  <si>
    <t>26.60.09</t>
  </si>
  <si>
    <t>26.7</t>
  </si>
  <si>
    <t>26.70</t>
  </si>
  <si>
    <t>26.70.1</t>
  </si>
  <si>
    <t>26.70.11</t>
  </si>
  <si>
    <t>26.70.12</t>
  </si>
  <si>
    <t>26.70.2</t>
  </si>
  <si>
    <t>26.70.20</t>
  </si>
  <si>
    <t>26.8</t>
  </si>
  <si>
    <t>26.80</t>
  </si>
  <si>
    <t>26.80.0</t>
  </si>
  <si>
    <t>26.80.00</t>
  </si>
  <si>
    <t>27</t>
  </si>
  <si>
    <t>27.1</t>
  </si>
  <si>
    <t>27.11</t>
  </si>
  <si>
    <t>27.11.0</t>
  </si>
  <si>
    <t>27.11.00</t>
  </si>
  <si>
    <t>27.12</t>
  </si>
  <si>
    <t>27.12.0</t>
  </si>
  <si>
    <t>27.12.00</t>
  </si>
  <si>
    <t>27.2</t>
  </si>
  <si>
    <t>27.20</t>
  </si>
  <si>
    <t>27.20.0</t>
  </si>
  <si>
    <t>27.20.00</t>
  </si>
  <si>
    <t>27.3</t>
  </si>
  <si>
    <t>27.31</t>
  </si>
  <si>
    <t>27.31.0</t>
  </si>
  <si>
    <t>27.31.01</t>
  </si>
  <si>
    <t>27.31.02</t>
  </si>
  <si>
    <t>27.32</t>
  </si>
  <si>
    <t>27.32.0</t>
  </si>
  <si>
    <t>27.32.00</t>
  </si>
  <si>
    <t>27.33</t>
  </si>
  <si>
    <t>27.33.0</t>
  </si>
  <si>
    <t>27.33.01</t>
  </si>
  <si>
    <t>27.33.09</t>
  </si>
  <si>
    <t>27.4</t>
  </si>
  <si>
    <t>27.40</t>
  </si>
  <si>
    <t>27.40.0</t>
  </si>
  <si>
    <t>27.40.01</t>
  </si>
  <si>
    <t>27.40.09</t>
  </si>
  <si>
    <t>27.5</t>
  </si>
  <si>
    <t>27.51</t>
  </si>
  <si>
    <t>27.51.0</t>
  </si>
  <si>
    <t>27.51.00</t>
  </si>
  <si>
    <t>27.52</t>
  </si>
  <si>
    <t>27.52.0</t>
  </si>
  <si>
    <t>27.52.00</t>
  </si>
  <si>
    <t>27.9</t>
  </si>
  <si>
    <t>27.90</t>
  </si>
  <si>
    <t>27.90.0</t>
  </si>
  <si>
    <t>27.90.01</t>
  </si>
  <si>
    <t>27.90.02</t>
  </si>
  <si>
    <t>27.90.03</t>
  </si>
  <si>
    <t>27.90.09</t>
  </si>
  <si>
    <t>28</t>
  </si>
  <si>
    <t>28.1</t>
  </si>
  <si>
    <t>28.11</t>
  </si>
  <si>
    <t>28.11.1</t>
  </si>
  <si>
    <t>28.11.11</t>
  </si>
  <si>
    <t>28.11.12</t>
  </si>
  <si>
    <t>28.11.2</t>
  </si>
  <si>
    <t>28.11.20</t>
  </si>
  <si>
    <t>28.12</t>
  </si>
  <si>
    <t>28.12.0</t>
  </si>
  <si>
    <t>28.12.00</t>
  </si>
  <si>
    <t>28.13</t>
  </si>
  <si>
    <t>28.13.0</t>
  </si>
  <si>
    <t>28.13.00</t>
  </si>
  <si>
    <t>28.14</t>
  </si>
  <si>
    <t>28.14.0</t>
  </si>
  <si>
    <t>28.14.00</t>
  </si>
  <si>
    <t>28.15</t>
  </si>
  <si>
    <t>28.15.1</t>
  </si>
  <si>
    <t>28.15.10</t>
  </si>
  <si>
    <t>28.15.2</t>
  </si>
  <si>
    <t>28.15.20</t>
  </si>
  <si>
    <t>28.2</t>
  </si>
  <si>
    <t>28.21</t>
  </si>
  <si>
    <t>28.21.1</t>
  </si>
  <si>
    <t>28.21.10</t>
  </si>
  <si>
    <t>28.21.2</t>
  </si>
  <si>
    <t>28.21.21</t>
  </si>
  <si>
    <t>28.21.29</t>
  </si>
  <si>
    <t>28.22</t>
  </si>
  <si>
    <t>28.22.0</t>
  </si>
  <si>
    <t>28.22.01</t>
  </si>
  <si>
    <t>28.22.02</t>
  </si>
  <si>
    <t>28.22.03</t>
  </si>
  <si>
    <t>28.22.09</t>
  </si>
  <si>
    <t>28.23</t>
  </si>
  <si>
    <t>28.23.0</t>
  </si>
  <si>
    <t>28.23.01</t>
  </si>
  <si>
    <t>28.23.09</t>
  </si>
  <si>
    <t>28.24</t>
  </si>
  <si>
    <t>28.24.0</t>
  </si>
  <si>
    <t>28.24.00</t>
  </si>
  <si>
    <t>28.25</t>
  </si>
  <si>
    <t>28.25.0</t>
  </si>
  <si>
    <t>28.25.00</t>
  </si>
  <si>
    <t>28.29</t>
  </si>
  <si>
    <t>28.29.1</t>
  </si>
  <si>
    <t>28.29.10</t>
  </si>
  <si>
    <t>28.29.2</t>
  </si>
  <si>
    <t>28.29.20</t>
  </si>
  <si>
    <t>28.29.3</t>
  </si>
  <si>
    <t>28.29.30</t>
  </si>
  <si>
    <t>28.29.9</t>
  </si>
  <si>
    <t>28.29.91</t>
  </si>
  <si>
    <t>28.29.92</t>
  </si>
  <si>
    <t>28.29.93</t>
  </si>
  <si>
    <t>28.29.99</t>
  </si>
  <si>
    <t>28.3</t>
  </si>
  <si>
    <t>28.30</t>
  </si>
  <si>
    <t>28.30.1</t>
  </si>
  <si>
    <t>28.30.10</t>
  </si>
  <si>
    <t>28.30.9</t>
  </si>
  <si>
    <t>28.30.90</t>
  </si>
  <si>
    <t>28.4</t>
  </si>
  <si>
    <t>28.41</t>
  </si>
  <si>
    <t>28.41.0</t>
  </si>
  <si>
    <t>28.41.00</t>
  </si>
  <si>
    <t>28.49</t>
  </si>
  <si>
    <t>28.49.0</t>
  </si>
  <si>
    <t>28.49.01</t>
  </si>
  <si>
    <t>28.49.09</t>
  </si>
  <si>
    <t>28.9</t>
  </si>
  <si>
    <t>28.91</t>
  </si>
  <si>
    <t>28.91.0</t>
  </si>
  <si>
    <t>28.91.00</t>
  </si>
  <si>
    <t>28.92</t>
  </si>
  <si>
    <t>28.92.0</t>
  </si>
  <si>
    <t>28.92.01</t>
  </si>
  <si>
    <t>28.92.09</t>
  </si>
  <si>
    <t>28.93</t>
  </si>
  <si>
    <t>28.93.0</t>
  </si>
  <si>
    <t>28.93.00</t>
  </si>
  <si>
    <t>28.94</t>
  </si>
  <si>
    <t>28.94.1</t>
  </si>
  <si>
    <t>28.94.10</t>
  </si>
  <si>
    <t>28.94.2</t>
  </si>
  <si>
    <t>28.94.20</t>
  </si>
  <si>
    <t>28.94.3</t>
  </si>
  <si>
    <t>28.94.30</t>
  </si>
  <si>
    <t>28.95</t>
  </si>
  <si>
    <t>28.95.0</t>
  </si>
  <si>
    <t>28.95.00</t>
  </si>
  <si>
    <t>28.96</t>
  </si>
  <si>
    <t>28.96.0</t>
  </si>
  <si>
    <t>28.96.00</t>
  </si>
  <si>
    <t>28.99</t>
  </si>
  <si>
    <t>28.99.1</t>
  </si>
  <si>
    <t>28.99.10</t>
  </si>
  <si>
    <t>28.99.2</t>
  </si>
  <si>
    <t>28.99.20</t>
  </si>
  <si>
    <t>28.99.3</t>
  </si>
  <si>
    <t>28.99.30</t>
  </si>
  <si>
    <t>28.99.9</t>
  </si>
  <si>
    <t>28.99.91</t>
  </si>
  <si>
    <t>28.99.92</t>
  </si>
  <si>
    <t>28.99.93</t>
  </si>
  <si>
    <t>28.99.99</t>
  </si>
  <si>
    <t>29</t>
  </si>
  <si>
    <t>29.1</t>
  </si>
  <si>
    <t>29.10</t>
  </si>
  <si>
    <t>29.10.0</t>
  </si>
  <si>
    <t>29.10.00</t>
  </si>
  <si>
    <t>29.2</t>
  </si>
  <si>
    <t>29.20</t>
  </si>
  <si>
    <t>29.20.0</t>
  </si>
  <si>
    <t>29.20.00</t>
  </si>
  <si>
    <t>29.3</t>
  </si>
  <si>
    <t>29.31</t>
  </si>
  <si>
    <t>29.31.0</t>
  </si>
  <si>
    <t>29.31.00</t>
  </si>
  <si>
    <t>29.32</t>
  </si>
  <si>
    <t>29.32.0</t>
  </si>
  <si>
    <t>29.32.01</t>
  </si>
  <si>
    <t>29.32.09</t>
  </si>
  <si>
    <t>30</t>
  </si>
  <si>
    <t>30.1</t>
  </si>
  <si>
    <t>30.11</t>
  </si>
  <si>
    <t>30.11.0</t>
  </si>
  <si>
    <t>30.11.01</t>
  </si>
  <si>
    <t>30.11.02</t>
  </si>
  <si>
    <t>30.12</t>
  </si>
  <si>
    <t>30.12.0</t>
  </si>
  <si>
    <t>30.12.00</t>
  </si>
  <si>
    <t>30.2</t>
  </si>
  <si>
    <t>30.20</t>
  </si>
  <si>
    <t>30.20.0</t>
  </si>
  <si>
    <t>30.20.01</t>
  </si>
  <si>
    <t>30.20.02</t>
  </si>
  <si>
    <t>30.3</t>
  </si>
  <si>
    <t>30.30</t>
  </si>
  <si>
    <t>30.30.0</t>
  </si>
  <si>
    <t>30.30.01</t>
  </si>
  <si>
    <t>30.30.02</t>
  </si>
  <si>
    <t>30.30.09</t>
  </si>
  <si>
    <t>30.4</t>
  </si>
  <si>
    <t>30.40</t>
  </si>
  <si>
    <t>30.40.0</t>
  </si>
  <si>
    <t>30.40.00</t>
  </si>
  <si>
    <t>30.9</t>
  </si>
  <si>
    <t>30.91</t>
  </si>
  <si>
    <t>30.91.1</t>
  </si>
  <si>
    <t>30.91.11</t>
  </si>
  <si>
    <t>30.91.12</t>
  </si>
  <si>
    <t>30.91.2</t>
  </si>
  <si>
    <t>30.91.20</t>
  </si>
  <si>
    <t>30.92</t>
  </si>
  <si>
    <t>30.92.1</t>
  </si>
  <si>
    <t>30.92.10</t>
  </si>
  <si>
    <t>30.92.2</t>
  </si>
  <si>
    <t>30.92.20</t>
  </si>
  <si>
    <t>30.92.3</t>
  </si>
  <si>
    <t>30.92.30</t>
  </si>
  <si>
    <t>30.92.4</t>
  </si>
  <si>
    <t>30.92.40</t>
  </si>
  <si>
    <t>30.99</t>
  </si>
  <si>
    <t>30.99.0</t>
  </si>
  <si>
    <t>30.99.00</t>
  </si>
  <si>
    <t>31</t>
  </si>
  <si>
    <t>31.0</t>
  </si>
  <si>
    <t>31.01</t>
  </si>
  <si>
    <t>31.01.1</t>
  </si>
  <si>
    <t>31.01.10</t>
  </si>
  <si>
    <t>31.01.2</t>
  </si>
  <si>
    <t>31.01.21</t>
  </si>
  <si>
    <t>31.01.22</t>
  </si>
  <si>
    <t>31.02</t>
  </si>
  <si>
    <t>31.02.0</t>
  </si>
  <si>
    <t>31.02.00</t>
  </si>
  <si>
    <t>31.03</t>
  </si>
  <si>
    <t>31.03.0</t>
  </si>
  <si>
    <t>31.03.00</t>
  </si>
  <si>
    <t>31.09</t>
  </si>
  <si>
    <t>31.09.1</t>
  </si>
  <si>
    <t>31.09.10</t>
  </si>
  <si>
    <t>31.09.2</t>
  </si>
  <si>
    <t>31.09.20</t>
  </si>
  <si>
    <t>31.09.3</t>
  </si>
  <si>
    <t>31.09.30</t>
  </si>
  <si>
    <t>31.09.4</t>
  </si>
  <si>
    <t>31.09.40</t>
  </si>
  <si>
    <t>31.09.5</t>
  </si>
  <si>
    <t>31.09.50</t>
  </si>
  <si>
    <t>31.09.9</t>
  </si>
  <si>
    <t>31.09.90</t>
  </si>
  <si>
    <t>32</t>
  </si>
  <si>
    <t>32.1</t>
  </si>
  <si>
    <t>32.11</t>
  </si>
  <si>
    <t>32.11.0</t>
  </si>
  <si>
    <t>32.11.00</t>
  </si>
  <si>
    <t>32.12</t>
  </si>
  <si>
    <t>32.12.1</t>
  </si>
  <si>
    <t>32.12.10</t>
  </si>
  <si>
    <t>32.12.2</t>
  </si>
  <si>
    <t>32.12.20</t>
  </si>
  <si>
    <t>32.13</t>
  </si>
  <si>
    <t>32.13.0</t>
  </si>
  <si>
    <t>32.13.01</t>
  </si>
  <si>
    <t>32.13.09</t>
  </si>
  <si>
    <t>32.2</t>
  </si>
  <si>
    <t>32.20</t>
  </si>
  <si>
    <t>32.20.0</t>
  </si>
  <si>
    <t>32.20.00</t>
  </si>
  <si>
    <t>32.3</t>
  </si>
  <si>
    <t>32.30</t>
  </si>
  <si>
    <t>32.30.0</t>
  </si>
  <si>
    <t>32.30.00</t>
  </si>
  <si>
    <t>32.4</t>
  </si>
  <si>
    <t>32.40</t>
  </si>
  <si>
    <t>32.40.1</t>
  </si>
  <si>
    <t>32.40.10</t>
  </si>
  <si>
    <t>32.40.2</t>
  </si>
  <si>
    <t>32.40.20</t>
  </si>
  <si>
    <t>32.5</t>
  </si>
  <si>
    <t>32.50</t>
  </si>
  <si>
    <t>32.50.1</t>
  </si>
  <si>
    <t>32.50.11</t>
  </si>
  <si>
    <t>32.50.12</t>
  </si>
  <si>
    <t>32.50.13</t>
  </si>
  <si>
    <t>32.50.14</t>
  </si>
  <si>
    <t>32.50.2</t>
  </si>
  <si>
    <t>32.50.20</t>
  </si>
  <si>
    <t>32.50.3</t>
  </si>
  <si>
    <t>32.50.30</t>
  </si>
  <si>
    <t>32.50.4</t>
  </si>
  <si>
    <t>32.50.40</t>
  </si>
  <si>
    <t>32.50.5</t>
  </si>
  <si>
    <t>32.50.50</t>
  </si>
  <si>
    <t>32.9</t>
  </si>
  <si>
    <t>32.91</t>
  </si>
  <si>
    <t>32.91.0</t>
  </si>
  <si>
    <t>32.91.00</t>
  </si>
  <si>
    <t>32.99</t>
  </si>
  <si>
    <t>32.99.1</t>
  </si>
  <si>
    <t>32.99.11</t>
  </si>
  <si>
    <t>32.99.12</t>
  </si>
  <si>
    <t>32.99.13</t>
  </si>
  <si>
    <t>32.99.14</t>
  </si>
  <si>
    <t>32.99.19</t>
  </si>
  <si>
    <t>32.99.2</t>
  </si>
  <si>
    <t>32.99.20</t>
  </si>
  <si>
    <t>32.99.3</t>
  </si>
  <si>
    <t>32.99.30</t>
  </si>
  <si>
    <t>32.99.4</t>
  </si>
  <si>
    <t>32.99.40</t>
  </si>
  <si>
    <t>32.99.9</t>
  </si>
  <si>
    <t>32.99.90</t>
  </si>
  <si>
    <t>33</t>
  </si>
  <si>
    <t>33.1</t>
  </si>
  <si>
    <t>33.11</t>
  </si>
  <si>
    <t>33.11.0</t>
  </si>
  <si>
    <t>33.11.01</t>
  </si>
  <si>
    <t>33.11.02</t>
  </si>
  <si>
    <t>33.11.03</t>
  </si>
  <si>
    <t>33.11.04</t>
  </si>
  <si>
    <t>33.11.05</t>
  </si>
  <si>
    <t>33.11.06</t>
  </si>
  <si>
    <t>33.11.07</t>
  </si>
  <si>
    <t>33.11.09</t>
  </si>
  <si>
    <t>33.12</t>
  </si>
  <si>
    <t>33.12.1</t>
  </si>
  <si>
    <t>33.12.10</t>
  </si>
  <si>
    <t>33.12.2</t>
  </si>
  <si>
    <t>33.12.20</t>
  </si>
  <si>
    <t>33.12.3</t>
  </si>
  <si>
    <t>33.12.30</t>
  </si>
  <si>
    <t>33.12.4</t>
  </si>
  <si>
    <t>33.12.40</t>
  </si>
  <si>
    <t>33.12.5</t>
  </si>
  <si>
    <t>33.12.51</t>
  </si>
  <si>
    <t>33.12.52</t>
  </si>
  <si>
    <t>33.12.53</t>
  </si>
  <si>
    <t>33.12.54</t>
  </si>
  <si>
    <t>33.12.55</t>
  </si>
  <si>
    <t>33.12.59</t>
  </si>
  <si>
    <t>33.12.6</t>
  </si>
  <si>
    <t>33.12.60</t>
  </si>
  <si>
    <t>33.12.7</t>
  </si>
  <si>
    <t>33.12.70</t>
  </si>
  <si>
    <t>33.12.9</t>
  </si>
  <si>
    <t>33.12.91</t>
  </si>
  <si>
    <t>33.12.99</t>
  </si>
  <si>
    <t>33.13</t>
  </si>
  <si>
    <t>33.13.0</t>
  </si>
  <si>
    <t>33.13.01</t>
  </si>
  <si>
    <t>33.13.02</t>
  </si>
  <si>
    <t>33.13.03</t>
  </si>
  <si>
    <t>33.13.04</t>
  </si>
  <si>
    <t>33.13.09</t>
  </si>
  <si>
    <t>33.14</t>
  </si>
  <si>
    <t>33.14.0</t>
  </si>
  <si>
    <t>33.14.01</t>
  </si>
  <si>
    <t>33.14.09</t>
  </si>
  <si>
    <t>33.15</t>
  </si>
  <si>
    <t>33.15.0</t>
  </si>
  <si>
    <t>33.15.00</t>
  </si>
  <si>
    <t>33.16</t>
  </si>
  <si>
    <t>33.16.0</t>
  </si>
  <si>
    <t>33.16.00</t>
  </si>
  <si>
    <t>33.17</t>
  </si>
  <si>
    <t>33.17.0</t>
  </si>
  <si>
    <t>33.17.00</t>
  </si>
  <si>
    <t>33.19</t>
  </si>
  <si>
    <t>33.19.0</t>
  </si>
  <si>
    <t>33.19.01</t>
  </si>
  <si>
    <t>33.19.02</t>
  </si>
  <si>
    <t>33.19.03</t>
  </si>
  <si>
    <t>33.19.04</t>
  </si>
  <si>
    <t>33.19.09</t>
  </si>
  <si>
    <t>33.2</t>
  </si>
  <si>
    <t>33.20</t>
  </si>
  <si>
    <t>33.20.0</t>
  </si>
  <si>
    <t>33.20.01</t>
  </si>
  <si>
    <t>33.20.02</t>
  </si>
  <si>
    <t>33.20.03</t>
  </si>
  <si>
    <t>33.20.04</t>
  </si>
  <si>
    <t>33.20.05</t>
  </si>
  <si>
    <t>33.20.06</t>
  </si>
  <si>
    <t>33.20.07</t>
  </si>
  <si>
    <t>33.20.08</t>
  </si>
  <si>
    <t>33.20.09</t>
  </si>
  <si>
    <t>41</t>
  </si>
  <si>
    <t>41.1</t>
  </si>
  <si>
    <t>41.10</t>
  </si>
  <si>
    <t>41.10.0</t>
  </si>
  <si>
    <t>41.10.00</t>
  </si>
  <si>
    <t>41.2</t>
  </si>
  <si>
    <t>41.20</t>
  </si>
  <si>
    <t>41.20.0</t>
  </si>
  <si>
    <t>41.20.00</t>
  </si>
  <si>
    <t>42</t>
  </si>
  <si>
    <t>42.1</t>
  </si>
  <si>
    <t>42.11</t>
  </si>
  <si>
    <t>42.11.0</t>
  </si>
  <si>
    <t>42.11.00</t>
  </si>
  <si>
    <t>42.12</t>
  </si>
  <si>
    <t>42.12.0</t>
  </si>
  <si>
    <t>42.12.00</t>
  </si>
  <si>
    <t>42.13</t>
  </si>
  <si>
    <t>42.13.0</t>
  </si>
  <si>
    <t>42.13.00</t>
  </si>
  <si>
    <t>42.2</t>
  </si>
  <si>
    <t>42.21</t>
  </si>
  <si>
    <t>42.21.0</t>
  </si>
  <si>
    <t>42.21.00</t>
  </si>
  <si>
    <t>42.22</t>
  </si>
  <si>
    <t>42.22.0</t>
  </si>
  <si>
    <t>42.22.00</t>
  </si>
  <si>
    <t>42.9</t>
  </si>
  <si>
    <t>42.91</t>
  </si>
  <si>
    <t>42.91.0</t>
  </si>
  <si>
    <t>42.91.00</t>
  </si>
  <si>
    <t>42.99</t>
  </si>
  <si>
    <t>42.99.0</t>
  </si>
  <si>
    <t>42.99.01</t>
  </si>
  <si>
    <t>42.99.09</t>
  </si>
  <si>
    <t>43</t>
  </si>
  <si>
    <t>43.1</t>
  </si>
  <si>
    <t>43.11</t>
  </si>
  <si>
    <t>43.11.0</t>
  </si>
  <si>
    <t>43.11.00</t>
  </si>
  <si>
    <t>43.12</t>
  </si>
  <si>
    <t>43.12.0</t>
  </si>
  <si>
    <t>43.12.00</t>
  </si>
  <si>
    <t>43.13</t>
  </si>
  <si>
    <t>43.13.0</t>
  </si>
  <si>
    <t>43.13.00</t>
  </si>
  <si>
    <t>43.2</t>
  </si>
  <si>
    <t>43.21</t>
  </si>
  <si>
    <t>43.21.0</t>
  </si>
  <si>
    <t>43.21.01</t>
  </si>
  <si>
    <t>43.21.02</t>
  </si>
  <si>
    <t>43.21.03</t>
  </si>
  <si>
    <t>43.22</t>
  </si>
  <si>
    <t>43.22.0</t>
  </si>
  <si>
    <t>43.22.01</t>
  </si>
  <si>
    <t>43.22.02</t>
  </si>
  <si>
    <t>43.22.03</t>
  </si>
  <si>
    <t>43.22.04</t>
  </si>
  <si>
    <t>43.22.05</t>
  </si>
  <si>
    <t>43.29</t>
  </si>
  <si>
    <t>43.29.0</t>
  </si>
  <si>
    <t>43.29.01</t>
  </si>
  <si>
    <t>43.29.02</t>
  </si>
  <si>
    <t>43.29.09</t>
  </si>
  <si>
    <t>43.3</t>
  </si>
  <si>
    <t>43.31</t>
  </si>
  <si>
    <t>43.31.0</t>
  </si>
  <si>
    <t>43.31.00</t>
  </si>
  <si>
    <t>43.32</t>
  </si>
  <si>
    <t>43.32.0</t>
  </si>
  <si>
    <t>43.32.01</t>
  </si>
  <si>
    <t>43.32.02</t>
  </si>
  <si>
    <t>43.33</t>
  </si>
  <si>
    <t>43.33.0</t>
  </si>
  <si>
    <t>43.33.00</t>
  </si>
  <si>
    <t>43.34</t>
  </si>
  <si>
    <t>43.34.0</t>
  </si>
  <si>
    <t>43.34.00</t>
  </si>
  <si>
    <t>43.39</t>
  </si>
  <si>
    <t>43.39.0</t>
  </si>
  <si>
    <t>43.39.01</t>
  </si>
  <si>
    <t>43.39.09</t>
  </si>
  <si>
    <t>43.9</t>
  </si>
  <si>
    <t>43.91</t>
  </si>
  <si>
    <t>43.91.0</t>
  </si>
  <si>
    <t>43.91.00</t>
  </si>
  <si>
    <t>43.99</t>
  </si>
  <si>
    <t>43.99.0</t>
  </si>
  <si>
    <t>43.99.01</t>
  </si>
  <si>
    <t>43.99.02</t>
  </si>
  <si>
    <t>43.99.09</t>
  </si>
  <si>
    <t>45.2</t>
  </si>
  <si>
    <t>45.20</t>
  </si>
  <si>
    <t>45.20.1</t>
  </si>
  <si>
    <t>Ambito geografico prevalente</t>
  </si>
  <si>
    <t>prezzo unitario di vendita</t>
  </si>
  <si>
    <t>Imposte sul reddito di esercizio</t>
  </si>
  <si>
    <t>DICHIARA</t>
  </si>
  <si>
    <t>Unità di misura</t>
  </si>
  <si>
    <t>nato il</t>
  </si>
  <si>
    <t>del soggetto proponente</t>
  </si>
  <si>
    <t>Legale Rappresentante</t>
  </si>
  <si>
    <t>Totale altre spese</t>
  </si>
  <si>
    <t>soggetto erogatore (se individuato)</t>
  </si>
  <si>
    <t>soggetto fornitore (se individuato)</t>
  </si>
  <si>
    <t>n. addetti</t>
  </si>
  <si>
    <t>costo unitario annuo</t>
  </si>
  <si>
    <t>Ente creditore</t>
  </si>
  <si>
    <t>Soggetto erogatore del servizio</t>
  </si>
  <si>
    <t>Importo da realizzare</t>
  </si>
  <si>
    <t>Importo richiesto</t>
  </si>
  <si>
    <t>Costo per salari e stipendi (specificare la mansione)</t>
  </si>
  <si>
    <t>indicare se avviato</t>
  </si>
  <si>
    <t>Costi diretti (materie prime e servizi direttamente legati alla produzione/erogazione dei prodotti/servizi)</t>
  </si>
  <si>
    <t>costi diretti per unità realizzata</t>
  </si>
  <si>
    <t>Piano degli investimenti</t>
  </si>
  <si>
    <t>Altra documentazione a corredo della scheda tecnica (come previsto dall'articolo 9 dell'avviso)</t>
  </si>
  <si>
    <t xml:space="preserve">Composizione della compagine sociale </t>
  </si>
  <si>
    <t>Codice Ateco</t>
  </si>
  <si>
    <t>Tipologia di innovazione (di prodotto/processo/organizzativa)</t>
  </si>
  <si>
    <t>Eventuale Distretto produttivo o tecnologico di riferimento</t>
  </si>
  <si>
    <t>Eventuali risultati della ricerca già conseguiti e riconosciuti (dalla comunità scientifica o dal mondo produttivo)</t>
  </si>
  <si>
    <t>I ANNO</t>
  </si>
  <si>
    <t>II ANNO</t>
  </si>
  <si>
    <t>III ANNO</t>
  </si>
  <si>
    <t xml:space="preserve">Conto economico previsionale </t>
  </si>
  <si>
    <t xml:space="preserve">Costi di funzionamento </t>
  </si>
  <si>
    <t xml:space="preserve">Contributo in conto esercizio </t>
  </si>
  <si>
    <t>ATTIVI MATERIALI</t>
  </si>
  <si>
    <t>ATTIVI IMMATERIALI</t>
  </si>
  <si>
    <t>Scelta localizzativa e modalità organizzative</t>
  </si>
  <si>
    <t>Motivazioni a supporto della localizzazione scelta</t>
  </si>
  <si>
    <t>Il  contenuto innovativo del progetto</t>
  </si>
  <si>
    <t>Risultati e ricadute del progetto</t>
  </si>
  <si>
    <t>Locazione immobili destinati all'esercizio di impresa</t>
  </si>
  <si>
    <t>Oneri finanziari</t>
  </si>
  <si>
    <t>Descrizione delle eventuali partnership e connessioni con altri progetti o programmi</t>
  </si>
  <si>
    <t>Partnership e Connessioni</t>
  </si>
  <si>
    <t>Ruolo nell'organizzazione dell'impresa</t>
  </si>
  <si>
    <t>Codice fiscale/ P. IVA</t>
  </si>
  <si>
    <t>Cognome e Nome/Ragione sociale</t>
  </si>
  <si>
    <t xml:space="preserve">a </t>
  </si>
  <si>
    <t>altro indirizzo diverso dalla sede operativa presso il quale intende ricevere comunicazioni in merito alla presente istanza</t>
  </si>
  <si>
    <t>comune</t>
  </si>
  <si>
    <t>Descrizione dell'attività d'impresa</t>
  </si>
  <si>
    <t>Motivazioni che giustifichino l'appartenenza dell'impresa al Settore Innov. Individuato</t>
  </si>
  <si>
    <t>Descrizione del progetto di ricerca da cui ha preso origine l'iniziativa proposta ad agevolazione</t>
  </si>
  <si>
    <t>Descrizione della compagine sociale</t>
  </si>
  <si>
    <t>Scheda informativa persone fisiche (cfr. curricula allegati)</t>
  </si>
  <si>
    <t xml:space="preserve">Scheda informativa persone giuridiche </t>
  </si>
  <si>
    <t xml:space="preserve">Previsioni quantità vendute </t>
  </si>
  <si>
    <t xml:space="preserve">Proventi da vendita prodotti/servizi </t>
  </si>
  <si>
    <t>Affitto di impianti/apparecchiature di produzione (Locazione finanziaria)</t>
  </si>
  <si>
    <t xml:space="preserve"> a) Opere murarie e assimilate, impianti</t>
  </si>
  <si>
    <t>b) Macchinari e attrezzature</t>
  </si>
  <si>
    <t xml:space="preserve">c) Trasferimenti di tecnologia mediante l’acquisto di diritto di brevetto e licenze  </t>
  </si>
  <si>
    <t>Totale c)</t>
  </si>
  <si>
    <t>Data di avvio della spesa (mese dal tempo 0)</t>
  </si>
  <si>
    <t>Data di completamento della spesa (data di avvio + n)</t>
  </si>
  <si>
    <t>Flussi di cassa triennali</t>
  </si>
  <si>
    <r>
      <t xml:space="preserve">Specificare il </t>
    </r>
    <r>
      <rPr>
        <u val="single"/>
        <sz val="9"/>
        <rFont val="Lucida Sans Unicode"/>
        <family val="2"/>
      </rPr>
      <t>contenuto</t>
    </r>
    <r>
      <rPr>
        <sz val="9"/>
        <rFont val="Lucida Sans Unicode"/>
        <family val="2"/>
      </rPr>
      <t xml:space="preserve">  in relazione all’attività da avviare e l'</t>
    </r>
    <r>
      <rPr>
        <u val="single"/>
        <sz val="9"/>
        <rFont val="Lucida Sans Unicode"/>
        <family val="2"/>
      </rPr>
      <t>Ente preposto</t>
    </r>
    <r>
      <rPr>
        <sz val="9"/>
        <rFont val="Lucida Sans Unicode"/>
        <family val="2"/>
      </rPr>
      <t xml:space="preserve"> al rilascio</t>
    </r>
  </si>
  <si>
    <r>
      <t xml:space="preserve">TOTALE (A) </t>
    </r>
    <r>
      <rPr>
        <i/>
        <sz val="9"/>
        <rFont val="Lucida Sans Unicode"/>
        <family val="2"/>
      </rPr>
      <t>valore della produzione</t>
    </r>
  </si>
  <si>
    <r>
      <t xml:space="preserve">TOTALE (B) </t>
    </r>
    <r>
      <rPr>
        <i/>
        <sz val="9"/>
        <rFont val="Lucida Sans Unicode"/>
        <family val="2"/>
      </rPr>
      <t>Costi della produzione</t>
    </r>
  </si>
  <si>
    <t>1. Proventi da vendite</t>
  </si>
  <si>
    <t>A. FLUSSO DI CASSA DELLE VENDITE DEI PRODOTTI/SERVIZI</t>
  </si>
  <si>
    <t>1. Acquisto di attivi materiali ed immateriali</t>
  </si>
  <si>
    <t>2. Opere murarie ed impianti</t>
  </si>
  <si>
    <t>B. FLUSSO DI CASSA DEGLI INVESTIMENTI</t>
  </si>
  <si>
    <t>1. Costi di funzionamento agevolabili</t>
  </si>
  <si>
    <t>2. Costi di funzionamento non agevolabili</t>
  </si>
  <si>
    <t>C. FLUSSO DI CASSA DEI COSTI DI FUNZIONAMENTO</t>
  </si>
  <si>
    <t>1. Iva su vendite</t>
  </si>
  <si>
    <t>2. Iva su acquisti</t>
  </si>
  <si>
    <t>1 - 2 = D. FLUSSO IVA</t>
  </si>
  <si>
    <t xml:space="preserve">TOTALE </t>
  </si>
  <si>
    <t>(A-B-C) + (D) = FLUSSI DI CASSA TOTALI</t>
  </si>
  <si>
    <t>Contributo conto esercizio</t>
  </si>
  <si>
    <t>Contributo conto impianti</t>
  </si>
  <si>
    <t>Finanziamento con capitale proprio</t>
  </si>
  <si>
    <t>R&amp;S</t>
  </si>
  <si>
    <t>Totale R&amp;S</t>
  </si>
  <si>
    <t>% R&amp;S (sul totale costi di funzionamento)</t>
  </si>
  <si>
    <t>Descrizione del contenuto innovativo del progetto e grado di innovatività rispetto allo stato dell'arte del Settore (Art. 10, comma 2 del Regolamento 20/08)</t>
  </si>
  <si>
    <t>Indicazione del centro di ricerca presso cui è stato sviluppato il progetto di ricerca che l'iniziativa valorizza</t>
  </si>
  <si>
    <t>Brevetto che si intende industrializzare</t>
  </si>
  <si>
    <t>Descrizione del futuro progetto di ricerca e sviluppo per il quale sono previsti  costi nel presente piano d'impresa</t>
  </si>
  <si>
    <t>Modalità di realizzazione dell'iniziativa ed organizzazione dell'impresa</t>
  </si>
  <si>
    <t>Motivazioni a giustificazione della determinazione del prezzo e politiche commerciali previste</t>
  </si>
  <si>
    <t>Descrizione dei risultati e delle ricadute dell'iniziativa sul territorio regionale</t>
  </si>
  <si>
    <t>ALLEGATO B – AVVISO PER LA PRESENTAZIONE DELLE ISTANZE DI ACCESSO AGLI AIUTI ALLE PICCOLE IMPRESE INNOVATIVE DI NUOVA COSTITUZIONE</t>
  </si>
  <si>
    <t>ALLEGATO C – AVVISO PER LA PRESENTAZIONE DELLE ISTANZE DI ACCESSO AGLI AIUTI ALLE PICCOLE IMPRESE INNOVATIVE DI NUOVA COSTITUZIONE</t>
  </si>
  <si>
    <t>Spett.le Puglia Sviluppo SpA</t>
  </si>
  <si>
    <t>PIANO DI IMPRESA</t>
  </si>
  <si>
    <t>sino alla data di erogazione finale del contributo:</t>
  </si>
  <si>
    <t>Investimenti per sostenibilità ambientale</t>
  </si>
  <si>
    <t>70026 Modugno (BA)</t>
  </si>
  <si>
    <t>Via delle Dalie - Zona Industriale</t>
  </si>
  <si>
    <t>di essere ammesso alle agevolazioni di cui al Regolamento Regionale n. 20/2008.</t>
  </si>
  <si>
    <t xml:space="preserve">         - a comunicare tempestivamente le eventuali variazioni rispetto a quanto previsto nel Piano d'impresa ove soggette ad autorizzazione;</t>
  </si>
  <si>
    <t>2.       il trattamento dei dati personali ai sensi del D. Lgs 196/03 esclusivamente per le finalità previste dall’Avviso Pubblico per l’attuazione del Regolamento Regionale 20 del 14/10/2008, da realizzarsi nell’ambito di unità locali ubicate nel territorio della Regione Puglia.</t>
  </si>
  <si>
    <t>b) di essere nel pieno e libero esercizio dei propri diritti;</t>
  </si>
  <si>
    <t>c) di non rientrare tra coloro che hanno ricevuto e, successivamente, non rimborsato o depositato in un conto bloccato, gli aiuti individuati quali illegali o incompatibili dalla Commissione Europea;</t>
  </si>
  <si>
    <t>d) di non essere stato destinatario, nei sei anni precedenti la data di presentazione della domanda di agevolazione, di provvedimenti di revoca di agevolazioni pubbliche ad eccezione di quelli derivanti da rinunce da parte delle imprese;</t>
  </si>
  <si>
    <t>e) di non dovere restituire agevolazioni erogate per le quali è stata disposta dall’Organismo competente la restituzione;</t>
  </si>
  <si>
    <t>f) di operare nel rispetto delle vigenti norme edilizie ed urbanistiche, del lavoro, della prevenzione degli infortuni e della salvaguardia dell'ambiente;</t>
  </si>
  <si>
    <t>g) di essere in regime di contabilità ordinaria;</t>
  </si>
  <si>
    <t>a) che l'impresa è regolarmente costituita ed iscritta nel registro delle imprese;</t>
  </si>
  <si>
    <t xml:space="preserve">         - a provvedere agli obblighi di informazione e comunicazione previsti per il Programma Operativo FESR 2007-2013 ;</t>
  </si>
  <si>
    <t xml:space="preserve">         - a mantenere la documentazione inerente il progetto agevolato  per almeno 3 anni dalla chiusura del Programma Operativo.</t>
  </si>
  <si>
    <t xml:space="preserve">         - a non distogliere gli attivi materiali o immateriali prima di 5 anni dalla data di ultimazione del programma di investimenti;</t>
  </si>
  <si>
    <t xml:space="preserve">          - a non porre l'impresa in stato di liquidazione volontaria;</t>
  </si>
  <si>
    <t>Oggetto: Istanza di accesso alle agevolazioni presentata ai sensi dell'Avviso per Aiuti alle piccole imprese innovative operative pubblicato sul Burp n._________del_________.Regolamento Regionale n. 20/2008</t>
  </si>
  <si>
    <t xml:space="preserve">REGIONE PUGLIA
PO FESR 2007 - 2013
PROGRAMMA PLURIENNALE DI ATTUAZIONE PERIODO 2007-2010
Asse I – Promozione, valorizzazione e diffusione della ricerca e dell’innovazione per la competitività
Linea 1.1 - Azione 1.1.3: Aiuti alle piccole imprese innovative di nuova costituzione.
Avviso per la presentazione delle istanze di accesso ai sensi del
Regolamento Regionale n. 20 del 14/10/2008 pubblicato sul B.U.R.P. n.163 del 17/10/2008.
</t>
  </si>
  <si>
    <t>h) che l'impresa non è beneficiaria di aiuti in contrasto con quanto previsto all'art. 16 del Regol. n. 20/2008;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</si>
</sst>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 numFmtId="169" formatCode="[$-410]dddd\ d\ mmmm\ yyyy"/>
    <numFmt numFmtId="170" formatCode="############"/>
    <numFmt numFmtId="171" formatCode="00000000000"/>
    <numFmt numFmtId="172" formatCode="#,##0_ ;\-#,##0\ "/>
    <numFmt numFmtId="173" formatCode="_-[$€-2]\ * #,##0.00_-;\-[$€-2]\ * #,##0.00_-;_-[$€-2]\ * &quot;-&quot;??_-;_-@_-"/>
    <numFmt numFmtId="174" formatCode="0.0%"/>
    <numFmt numFmtId="175" formatCode="yyyy"/>
    <numFmt numFmtId="176" formatCode="d/m/yy;@"/>
    <numFmt numFmtId="177" formatCode="#,##0.00_ ;\-#,##0.00\ "/>
  </numFmts>
  <fonts count="58">
    <font>
      <sz val="10"/>
      <name val="Arial"/>
      <family val="0"/>
    </font>
    <font>
      <sz val="8"/>
      <name val="Arial"/>
      <family val="2"/>
    </font>
    <font>
      <u val="single"/>
      <sz val="10"/>
      <color indexed="12"/>
      <name val="Arial"/>
      <family val="2"/>
    </font>
    <font>
      <b/>
      <sz val="10"/>
      <name val="Lucida Sans Unicode"/>
      <family val="2"/>
    </font>
    <font>
      <sz val="10"/>
      <name val="Lucida Sans Unicode"/>
      <family val="2"/>
    </font>
    <font>
      <sz val="8"/>
      <name val="Tahoma"/>
      <family val="2"/>
    </font>
    <font>
      <sz val="10"/>
      <color indexed="22"/>
      <name val="Lucida Sans Unicode"/>
      <family val="2"/>
    </font>
    <font>
      <sz val="9"/>
      <color indexed="22"/>
      <name val="Arial"/>
      <family val="2"/>
    </font>
    <font>
      <sz val="9"/>
      <name val="Lucida Sans Unicode"/>
      <family val="2"/>
    </font>
    <font>
      <b/>
      <sz val="9"/>
      <name val="Lucida Sans Unicode"/>
      <family val="2"/>
    </font>
    <font>
      <b/>
      <u val="single"/>
      <sz val="9"/>
      <name val="Lucida Sans Unicode"/>
      <family val="2"/>
    </font>
    <font>
      <u val="single"/>
      <sz val="9"/>
      <name val="Lucida Sans Unicode"/>
      <family val="2"/>
    </font>
    <font>
      <b/>
      <sz val="9"/>
      <color indexed="10"/>
      <name val="Lucida Sans Unicode"/>
      <family val="2"/>
    </font>
    <font>
      <b/>
      <u val="single"/>
      <sz val="9"/>
      <color indexed="10"/>
      <name val="Lucida Sans Unicode"/>
      <family val="2"/>
    </font>
    <font>
      <sz val="9"/>
      <name val="Arial"/>
      <family val="2"/>
    </font>
    <font>
      <sz val="9"/>
      <color indexed="8"/>
      <name val="Lucida Sans Unicode"/>
      <family val="2"/>
    </font>
    <font>
      <i/>
      <sz val="9"/>
      <name val="Lucida Sans Unicode"/>
      <family val="2"/>
    </font>
    <font>
      <b/>
      <sz val="9"/>
      <color indexed="8"/>
      <name val="Lucida Sans Unicode"/>
      <family val="2"/>
    </font>
    <font>
      <sz val="9"/>
      <color indexed="13"/>
      <name val="Arial"/>
      <family val="2"/>
    </font>
    <font>
      <sz val="9"/>
      <color indexed="22"/>
      <name val="Lucida Sans Unicode"/>
      <family val="2"/>
    </font>
    <font>
      <b/>
      <sz val="11"/>
      <name val="Lucida Sans Unicode"/>
      <family val="2"/>
    </font>
    <font>
      <b/>
      <sz val="10"/>
      <name val="Verdana"/>
      <family val="2"/>
    </font>
    <font>
      <b/>
      <sz val="18"/>
      <name val="Lucida Sans Unicode"/>
      <family val="2"/>
    </font>
    <font>
      <u val="single"/>
      <sz val="10"/>
      <name val="Lucida Sans Unicod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lightGray">
        <fgColor indexed="22"/>
        <bgColor indexed="9"/>
      </patternFill>
    </fill>
    <fill>
      <patternFill patternType="mediumGray">
        <fgColor indexed="22"/>
        <bgColor indexed="9"/>
      </patternFill>
    </fill>
    <fill>
      <patternFill patternType="solid">
        <fgColor indexed="55"/>
        <bgColor indexed="64"/>
      </patternFill>
    </fill>
    <fill>
      <patternFill patternType="mediumGray">
        <fgColor indexed="22"/>
      </patternFill>
    </fill>
    <fill>
      <patternFill patternType="solid">
        <fgColor indexed="9"/>
        <bgColor indexed="64"/>
      </patternFill>
    </fill>
    <fill>
      <patternFill patternType="mediumGray">
        <fgColor indexed="22"/>
        <bgColor indexed="55"/>
      </patternFill>
    </fill>
  </fills>
  <borders count="1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thin"/>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hair"/>
      <right style="hair"/>
      <top style="thin"/>
      <bottom style="medium"/>
    </border>
    <border>
      <left style="hair"/>
      <right style="medium"/>
      <top style="thin"/>
      <bottom style="medium"/>
    </border>
    <border>
      <left style="medium"/>
      <right style="thin"/>
      <top style="medium"/>
      <bottom style="hair"/>
    </border>
    <border>
      <left style="hair"/>
      <right style="hair"/>
      <top style="medium"/>
      <bottom style="hair"/>
    </border>
    <border>
      <left style="hair"/>
      <right style="medium"/>
      <top style="medium"/>
      <bottom style="hair"/>
    </border>
    <border>
      <left style="medium"/>
      <right style="thin"/>
      <top style="hair"/>
      <bottom style="hair"/>
    </border>
    <border>
      <left style="hair"/>
      <right style="hair"/>
      <top style="hair"/>
      <bottom style="hair"/>
    </border>
    <border>
      <left style="hair"/>
      <right style="medium"/>
      <top style="hair"/>
      <bottom style="hair"/>
    </border>
    <border>
      <left style="medium"/>
      <right style="thin"/>
      <top style="hair"/>
      <bottom style="medium"/>
    </border>
    <border>
      <left style="hair"/>
      <right style="hair"/>
      <top style="hair"/>
      <bottom style="medium"/>
    </border>
    <border>
      <left style="hair"/>
      <right style="medium"/>
      <top style="hair"/>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hair"/>
    </border>
    <border>
      <left>
        <color indexed="63"/>
      </left>
      <right style="thin"/>
      <top>
        <color indexed="63"/>
      </top>
      <bottom>
        <color indexed="63"/>
      </bottom>
    </border>
    <border>
      <left style="thin"/>
      <right style="medium"/>
      <top style="medium"/>
      <bottom style="hair"/>
    </border>
    <border>
      <left style="thin"/>
      <right style="thin"/>
      <top style="hair"/>
      <bottom style="thin"/>
    </border>
    <border>
      <left style="medium"/>
      <right>
        <color indexed="63"/>
      </right>
      <top style="medium"/>
      <bottom style="thin"/>
    </border>
    <border>
      <left>
        <color indexed="63"/>
      </left>
      <right>
        <color indexed="63"/>
      </right>
      <top style="thin"/>
      <bottom style="hair"/>
    </border>
    <border>
      <left>
        <color indexed="63"/>
      </left>
      <right>
        <color indexed="63"/>
      </right>
      <top style="thin"/>
      <bottom style="medium"/>
    </border>
    <border>
      <left>
        <color indexed="63"/>
      </left>
      <right>
        <color indexed="63"/>
      </right>
      <top style="hair"/>
      <bottom style="thin"/>
    </border>
    <border>
      <left>
        <color indexed="63"/>
      </left>
      <right>
        <color indexed="63"/>
      </right>
      <top style="hair"/>
      <bottom style="hair"/>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color indexed="63"/>
      </right>
      <top style="hair"/>
      <bottom style="hair"/>
    </border>
    <border>
      <left>
        <color indexed="63"/>
      </left>
      <right style="medium"/>
      <top style="hair"/>
      <bottom style="hair"/>
    </border>
    <border>
      <left>
        <color indexed="63"/>
      </left>
      <right style="thin"/>
      <top style="medium"/>
      <bottom style="thin"/>
    </border>
    <border>
      <left>
        <color indexed="63"/>
      </left>
      <right>
        <color indexed="63"/>
      </right>
      <top style="medium"/>
      <bottom style="hair"/>
    </border>
    <border>
      <left>
        <color indexed="63"/>
      </left>
      <right>
        <color indexed="63"/>
      </right>
      <top style="hair"/>
      <bottom style="medium"/>
    </border>
    <border>
      <left style="thin"/>
      <right>
        <color indexed="63"/>
      </right>
      <top style="thin"/>
      <bottom style="hair"/>
    </border>
    <border>
      <left>
        <color indexed="63"/>
      </left>
      <right style="medium"/>
      <top style="thin"/>
      <bottom style="hair"/>
    </border>
    <border>
      <left style="medium"/>
      <right>
        <color indexed="63"/>
      </right>
      <top style="thin"/>
      <bottom style="hair"/>
    </border>
    <border>
      <left style="medium"/>
      <right>
        <color indexed="63"/>
      </right>
      <top style="hair"/>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thin"/>
      <bottom style="thin"/>
    </border>
    <border>
      <left style="thin"/>
      <right style="medium"/>
      <top style="hair"/>
      <bottom>
        <color indexed="63"/>
      </bottom>
    </border>
    <border>
      <left style="medium"/>
      <right style="thin"/>
      <top style="hair"/>
      <bottom>
        <color indexed="63"/>
      </bottom>
    </border>
    <border>
      <left style="thin"/>
      <right style="medium"/>
      <top style="thin"/>
      <bottom>
        <color indexed="63"/>
      </bottom>
    </border>
    <border>
      <left style="thin"/>
      <right style="medium"/>
      <top style="hair"/>
      <bottom style="thin"/>
    </border>
    <border>
      <left style="thin"/>
      <right style="thin"/>
      <top style="thin"/>
      <bottom>
        <color indexed="63"/>
      </botto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double"/>
    </border>
    <border>
      <left style="thin"/>
      <right style="thin"/>
      <top style="thin"/>
      <bottom style="thin"/>
    </border>
    <border>
      <left>
        <color indexed="63"/>
      </left>
      <right style="thin"/>
      <top style="medium"/>
      <bottom style="medium"/>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medium"/>
    </border>
    <border>
      <left>
        <color indexed="63"/>
      </left>
      <right style="thin"/>
      <top style="hair"/>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style="medium"/>
      <top style="hair"/>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medium"/>
      <right style="thin"/>
      <top style="hair"/>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medium"/>
      <right>
        <color indexed="63"/>
      </right>
      <top style="thin"/>
      <bottom style="thin"/>
    </border>
    <border>
      <left style="thin"/>
      <right style="thin"/>
      <top style="hair"/>
      <bottom>
        <color indexed="63"/>
      </bottom>
    </border>
    <border>
      <left>
        <color indexed="63"/>
      </left>
      <right style="thin"/>
      <top style="thin"/>
      <bottom>
        <color indexed="63"/>
      </bottom>
    </border>
    <border>
      <left>
        <color indexed="63"/>
      </left>
      <right style="medium"/>
      <top>
        <color indexed="63"/>
      </top>
      <bottom style="double"/>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2"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4" fontId="0" fillId="0" borderId="0" applyFont="0" applyFill="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1">
    <xf numFmtId="0" fontId="0" fillId="0" borderId="0" xfId="0" applyAlignment="1">
      <alignment/>
    </xf>
    <xf numFmtId="0" fontId="6" fillId="33" borderId="0" xfId="0" applyFont="1" applyFill="1" applyAlignment="1">
      <alignment/>
    </xf>
    <xf numFmtId="49" fontId="7" fillId="33" borderId="0" xfId="0" applyNumberFormat="1" applyFont="1" applyFill="1" applyBorder="1" applyAlignment="1" quotePrefix="1">
      <alignment vertical="top" wrapText="1"/>
    </xf>
    <xf numFmtId="168" fontId="3" fillId="34" borderId="10" xfId="0" applyNumberFormat="1" applyFont="1" applyFill="1" applyBorder="1" applyAlignment="1" applyProtection="1">
      <alignment horizontal="center" vertical="center"/>
      <protection locked="0"/>
    </xf>
    <xf numFmtId="0" fontId="4" fillId="33" borderId="0" xfId="0" applyFont="1" applyFill="1" applyAlignment="1" applyProtection="1">
      <alignment/>
      <protection/>
    </xf>
    <xf numFmtId="49" fontId="3" fillId="0" borderId="10" xfId="0" applyNumberFormat="1"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4" fillId="35" borderId="0" xfId="0" applyFont="1" applyFill="1" applyAlignment="1" applyProtection="1">
      <alignment/>
      <protection/>
    </xf>
    <xf numFmtId="0" fontId="4" fillId="35" borderId="0" xfId="0" applyFont="1" applyFill="1" applyAlignment="1" applyProtection="1">
      <alignment horizontal="center"/>
      <protection/>
    </xf>
    <xf numFmtId="0" fontId="4" fillId="35" borderId="0" xfId="0" applyFont="1" applyFill="1" applyAlignment="1" applyProtection="1">
      <alignment vertical="center"/>
      <protection/>
    </xf>
    <xf numFmtId="0" fontId="4" fillId="35" borderId="0" xfId="0" applyFont="1" applyFill="1" applyAlignment="1" applyProtection="1">
      <alignment horizontal="justify"/>
      <protection/>
    </xf>
    <xf numFmtId="0" fontId="3" fillId="35" borderId="0" xfId="0" applyFont="1" applyFill="1" applyAlignment="1" applyProtection="1">
      <alignment horizontal="center"/>
      <protection/>
    </xf>
    <xf numFmtId="0" fontId="4" fillId="35" borderId="0" xfId="0" applyFont="1" applyFill="1" applyBorder="1" applyAlignment="1" applyProtection="1">
      <alignment horizontal="center"/>
      <protection/>
    </xf>
    <xf numFmtId="0" fontId="4" fillId="35" borderId="0" xfId="0" applyFont="1" applyFill="1" applyBorder="1" applyAlignment="1" applyProtection="1">
      <alignment/>
      <protection/>
    </xf>
    <xf numFmtId="0" fontId="6" fillId="33" borderId="0" xfId="0" applyFont="1" applyFill="1" applyAlignment="1" applyProtection="1">
      <alignment/>
      <protection/>
    </xf>
    <xf numFmtId="49" fontId="3" fillId="0" borderId="0" xfId="0" applyNumberFormat="1" applyFont="1" applyFill="1" applyBorder="1" applyAlignment="1" applyProtection="1">
      <alignment horizontal="center"/>
      <protection locked="0"/>
    </xf>
    <xf numFmtId="0" fontId="8" fillId="36" borderId="0" xfId="0" applyFont="1" applyFill="1" applyBorder="1" applyAlignment="1" applyProtection="1">
      <alignment vertical="center"/>
      <protection/>
    </xf>
    <xf numFmtId="0" fontId="8" fillId="36" borderId="0" xfId="0" applyFont="1" applyFill="1" applyAlignment="1" applyProtection="1">
      <alignment vertical="center"/>
      <protection/>
    </xf>
    <xf numFmtId="0" fontId="8" fillId="33" borderId="0" xfId="0" applyFont="1" applyFill="1" applyAlignment="1" applyProtection="1">
      <alignment vertical="center"/>
      <protection/>
    </xf>
    <xf numFmtId="0" fontId="9" fillId="33" borderId="0" xfId="0" applyFont="1" applyFill="1" applyAlignment="1" applyProtection="1">
      <alignment vertical="center"/>
      <protection/>
    </xf>
    <xf numFmtId="0" fontId="8" fillId="36" borderId="12" xfId="0" applyFont="1" applyFill="1" applyBorder="1" applyAlignment="1" applyProtection="1">
      <alignment horizontal="right" vertical="center"/>
      <protection/>
    </xf>
    <xf numFmtId="0" fontId="8" fillId="36" borderId="13" xfId="0" applyFont="1" applyFill="1" applyBorder="1" applyAlignment="1" applyProtection="1">
      <alignment horizontal="right" vertical="center"/>
      <protection/>
    </xf>
    <xf numFmtId="0" fontId="8" fillId="36" borderId="14" xfId="0" applyFont="1" applyFill="1" applyBorder="1" applyAlignment="1" applyProtection="1">
      <alignment horizontal="right" vertical="center"/>
      <protection/>
    </xf>
    <xf numFmtId="0" fontId="8" fillId="36" borderId="0" xfId="0" applyFont="1" applyFill="1" applyBorder="1" applyAlignment="1" applyProtection="1">
      <alignment horizontal="right" vertical="center"/>
      <protection/>
    </xf>
    <xf numFmtId="14" fontId="8" fillId="34" borderId="10" xfId="0" applyNumberFormat="1" applyFont="1" applyFill="1" applyBorder="1" applyAlignment="1" applyProtection="1">
      <alignment horizontal="center" vertical="center"/>
      <protection locked="0"/>
    </xf>
    <xf numFmtId="0" fontId="10" fillId="36" borderId="14" xfId="0" applyFont="1" applyFill="1" applyBorder="1" applyAlignment="1" applyProtection="1">
      <alignment vertical="center"/>
      <protection/>
    </xf>
    <xf numFmtId="0" fontId="10" fillId="36" borderId="0" xfId="0" applyFont="1" applyFill="1" applyBorder="1" applyAlignment="1" applyProtection="1">
      <alignment vertical="center"/>
      <protection/>
    </xf>
    <xf numFmtId="0" fontId="8" fillId="36" borderId="0" xfId="0" applyFont="1" applyFill="1" applyBorder="1" applyAlignment="1" applyProtection="1">
      <alignment horizontal="center" vertical="center"/>
      <protection/>
    </xf>
    <xf numFmtId="0" fontId="8" fillId="36" borderId="15" xfId="0" applyFont="1" applyFill="1" applyBorder="1" applyAlignment="1" applyProtection="1">
      <alignment horizontal="center" vertical="center"/>
      <protection/>
    </xf>
    <xf numFmtId="0" fontId="9" fillId="36" borderId="10" xfId="0" applyNumberFormat="1" applyFont="1" applyFill="1" applyBorder="1" applyAlignment="1" applyProtection="1">
      <alignment vertical="center"/>
      <protection/>
    </xf>
    <xf numFmtId="168" fontId="9" fillId="36" borderId="10" xfId="0" applyNumberFormat="1" applyFont="1" applyFill="1" applyBorder="1" applyAlignment="1" applyProtection="1">
      <alignment horizontal="center" vertical="center"/>
      <protection/>
    </xf>
    <xf numFmtId="0" fontId="9" fillId="36" borderId="16" xfId="0" applyNumberFormat="1" applyFont="1" applyFill="1" applyBorder="1" applyAlignment="1" applyProtection="1">
      <alignment horizontal="center" vertical="center"/>
      <protection/>
    </xf>
    <xf numFmtId="49" fontId="9" fillId="34" borderId="10" xfId="0" applyNumberFormat="1" applyFont="1" applyFill="1" applyBorder="1" applyAlignment="1" applyProtection="1">
      <alignment vertical="center"/>
      <protection locked="0"/>
    </xf>
    <xf numFmtId="168" fontId="9" fillId="34" borderId="10" xfId="0" applyNumberFormat="1"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168" fontId="9" fillId="34" borderId="17" xfId="0" applyNumberFormat="1" applyFont="1" applyFill="1" applyBorder="1" applyAlignment="1" applyProtection="1">
      <alignment horizontal="center" vertical="center"/>
      <protection locked="0"/>
    </xf>
    <xf numFmtId="0" fontId="8" fillId="36" borderId="18" xfId="0" applyFont="1" applyFill="1" applyBorder="1" applyAlignment="1" applyProtection="1">
      <alignment vertical="center"/>
      <protection/>
    </xf>
    <xf numFmtId="0" fontId="8" fillId="36" borderId="19" xfId="0" applyFont="1" applyFill="1" applyBorder="1" applyAlignment="1" applyProtection="1">
      <alignment vertical="center"/>
      <protection/>
    </xf>
    <xf numFmtId="0" fontId="8" fillId="36" borderId="20" xfId="0" applyFont="1" applyFill="1" applyBorder="1" applyAlignment="1" applyProtection="1">
      <alignment vertical="center"/>
      <protection/>
    </xf>
    <xf numFmtId="0" fontId="9" fillId="36" borderId="13" xfId="0" applyNumberFormat="1" applyFont="1" applyFill="1" applyBorder="1" applyAlignment="1" applyProtection="1">
      <alignment horizontal="center" vertical="center"/>
      <protection/>
    </xf>
    <xf numFmtId="14" fontId="9" fillId="36" borderId="21" xfId="0" applyNumberFormat="1" applyFont="1" applyFill="1" applyBorder="1" applyAlignment="1" applyProtection="1">
      <alignment vertical="center"/>
      <protection/>
    </xf>
    <xf numFmtId="0" fontId="8" fillId="36" borderId="13" xfId="0" applyFont="1" applyFill="1" applyBorder="1" applyAlignment="1" applyProtection="1">
      <alignment vertical="center"/>
      <protection locked="0"/>
    </xf>
    <xf numFmtId="49" fontId="9" fillId="34" borderId="0" xfId="0" applyNumberFormat="1" applyFont="1" applyFill="1" applyBorder="1" applyAlignment="1" applyProtection="1">
      <alignment horizontal="center" vertical="center"/>
      <protection locked="0"/>
    </xf>
    <xf numFmtId="14" fontId="9" fillId="34" borderId="22" xfId="0" applyNumberFormat="1" applyFont="1" applyFill="1" applyBorder="1" applyAlignment="1" applyProtection="1">
      <alignment horizontal="center" vertical="center"/>
      <protection locked="0"/>
    </xf>
    <xf numFmtId="0" fontId="9" fillId="36" borderId="19" xfId="0" applyFont="1" applyFill="1" applyBorder="1" applyAlignment="1" applyProtection="1">
      <alignment vertical="center"/>
      <protection/>
    </xf>
    <xf numFmtId="0" fontId="8" fillId="36" borderId="19" xfId="0" applyFont="1" applyFill="1" applyBorder="1" applyAlignment="1" applyProtection="1">
      <alignment horizontal="center" vertical="center"/>
      <protection/>
    </xf>
    <xf numFmtId="0" fontId="8" fillId="36" borderId="20" xfId="0" applyFont="1" applyFill="1" applyBorder="1" applyAlignment="1" applyProtection="1">
      <alignment horizontal="center" vertical="center"/>
      <protection/>
    </xf>
    <xf numFmtId="44" fontId="9" fillId="36" borderId="10" xfId="43" applyFont="1" applyFill="1" applyBorder="1" applyAlignment="1" applyProtection="1">
      <alignment vertical="center"/>
      <protection/>
    </xf>
    <xf numFmtId="172" fontId="9" fillId="36" borderId="10" xfId="43" applyNumberFormat="1" applyFont="1" applyFill="1" applyBorder="1" applyAlignment="1" applyProtection="1">
      <alignment horizontal="center" vertical="center"/>
      <protection/>
    </xf>
    <xf numFmtId="172" fontId="9" fillId="34" borderId="23" xfId="43" applyNumberFormat="1" applyFont="1" applyFill="1" applyBorder="1" applyAlignment="1" applyProtection="1">
      <alignment horizontal="center" vertical="center"/>
      <protection locked="0"/>
    </xf>
    <xf numFmtId="0" fontId="8" fillId="36" borderId="24"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8" fillId="33" borderId="0" xfId="0" applyFont="1" applyFill="1" applyAlignment="1" applyProtection="1">
      <alignment horizontal="center" vertical="center"/>
      <protection/>
    </xf>
    <xf numFmtId="174" fontId="9" fillId="34" borderId="26" xfId="50" applyNumberFormat="1" applyFont="1" applyFill="1" applyBorder="1" applyAlignment="1" applyProtection="1">
      <alignment horizontal="center" vertical="center"/>
      <protection locked="0"/>
    </xf>
    <xf numFmtId="7" fontId="9" fillId="34" borderId="27" xfId="43" applyNumberFormat="1" applyFont="1" applyFill="1" applyBorder="1" applyAlignment="1" applyProtection="1">
      <alignment horizontal="center" vertical="center"/>
      <protection locked="0"/>
    </xf>
    <xf numFmtId="174" fontId="9" fillId="34" borderId="28" xfId="50" applyNumberFormat="1" applyFont="1" applyFill="1" applyBorder="1" applyAlignment="1" applyProtection="1">
      <alignment horizontal="center" vertical="center"/>
      <protection locked="0"/>
    </xf>
    <xf numFmtId="7" fontId="9" fillId="34" borderId="29" xfId="43" applyNumberFormat="1" applyFont="1" applyFill="1" applyBorder="1" applyAlignment="1" applyProtection="1">
      <alignment horizontal="center" vertical="center"/>
      <protection locked="0"/>
    </xf>
    <xf numFmtId="174" fontId="9" fillId="34" borderId="30" xfId="50" applyNumberFormat="1" applyFont="1" applyFill="1" applyBorder="1" applyAlignment="1" applyProtection="1">
      <alignment horizontal="center" vertical="center"/>
      <protection locked="0"/>
    </xf>
    <xf numFmtId="7" fontId="9" fillId="34" borderId="31" xfId="43" applyNumberFormat="1" applyFont="1" applyFill="1" applyBorder="1" applyAlignment="1" applyProtection="1">
      <alignment horizontal="center" vertical="center"/>
      <protection locked="0"/>
    </xf>
    <xf numFmtId="170" fontId="9" fillId="34" borderId="0" xfId="43" applyNumberFormat="1"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protection locked="0"/>
    </xf>
    <xf numFmtId="174" fontId="9" fillId="34" borderId="0" xfId="50" applyNumberFormat="1" applyFont="1" applyFill="1" applyBorder="1" applyAlignment="1" applyProtection="1">
      <alignment horizontal="center" vertical="center"/>
      <protection locked="0"/>
    </xf>
    <xf numFmtId="7" fontId="9" fillId="34" borderId="0" xfId="43" applyNumberFormat="1" applyFont="1" applyFill="1" applyBorder="1" applyAlignment="1" applyProtection="1">
      <alignment horizontal="center" vertical="center"/>
      <protection locked="0"/>
    </xf>
    <xf numFmtId="0" fontId="8" fillId="36" borderId="32" xfId="0" applyFont="1" applyFill="1" applyBorder="1" applyAlignment="1">
      <alignment horizontal="center" vertical="center" wrapText="1"/>
    </xf>
    <xf numFmtId="0" fontId="8" fillId="34" borderId="33" xfId="0" applyFont="1" applyFill="1" applyBorder="1" applyAlignment="1" applyProtection="1">
      <alignment vertical="center"/>
      <protection/>
    </xf>
    <xf numFmtId="0" fontId="8" fillId="34" borderId="34" xfId="0" applyFont="1" applyFill="1" applyBorder="1" applyAlignment="1" applyProtection="1">
      <alignment vertical="center"/>
      <protection/>
    </xf>
    <xf numFmtId="0" fontId="8" fillId="34" borderId="18" xfId="0" applyFont="1" applyFill="1" applyBorder="1" applyAlignment="1" applyProtection="1">
      <alignment horizontal="center" vertical="center"/>
      <protection/>
    </xf>
    <xf numFmtId="0" fontId="8" fillId="34" borderId="19" xfId="0" applyFont="1" applyFill="1" applyBorder="1" applyAlignment="1" applyProtection="1">
      <alignment horizontal="center" vertical="center"/>
      <protection/>
    </xf>
    <xf numFmtId="0" fontId="8" fillId="34" borderId="0" xfId="0" applyFont="1" applyFill="1" applyAlignment="1" applyProtection="1">
      <alignment vertical="center"/>
      <protection/>
    </xf>
    <xf numFmtId="0" fontId="8" fillId="0" borderId="0" xfId="0" applyFont="1" applyFill="1" applyBorder="1" applyAlignment="1">
      <alignment horizontal="center" vertical="center" wrapText="1"/>
    </xf>
    <xf numFmtId="0" fontId="8" fillId="37" borderId="0" xfId="0" applyFont="1" applyFill="1" applyAlignment="1" applyProtection="1">
      <alignment vertical="center"/>
      <protection/>
    </xf>
    <xf numFmtId="0" fontId="8" fillId="36" borderId="15" xfId="0" applyFont="1" applyFill="1" applyBorder="1" applyAlignment="1" applyProtection="1">
      <alignment horizontal="center" vertical="center" wrapText="1"/>
      <protection/>
    </xf>
    <xf numFmtId="0" fontId="8" fillId="36" borderId="35" xfId="0" applyFont="1" applyFill="1" applyBorder="1" applyAlignment="1" applyProtection="1">
      <alignment horizontal="center" vertical="center" wrapText="1"/>
      <protection/>
    </xf>
    <xf numFmtId="0" fontId="8" fillId="36" borderId="36" xfId="0" applyFont="1" applyFill="1" applyBorder="1" applyAlignment="1" applyProtection="1">
      <alignment horizontal="center" vertical="center" wrapText="1"/>
      <protection/>
    </xf>
    <xf numFmtId="0" fontId="8" fillId="36" borderId="37" xfId="0" applyFont="1" applyFill="1" applyBorder="1" applyAlignment="1" applyProtection="1">
      <alignment horizontal="center" vertical="center" wrapText="1"/>
      <protection/>
    </xf>
    <xf numFmtId="0" fontId="8" fillId="36" borderId="38" xfId="0" applyFont="1" applyFill="1" applyBorder="1" applyAlignment="1" applyProtection="1">
      <alignment horizontal="center" vertical="center" wrapText="1"/>
      <protection/>
    </xf>
    <xf numFmtId="14" fontId="8" fillId="34" borderId="39" xfId="0" applyNumberFormat="1"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0" fontId="8" fillId="34" borderId="41" xfId="0" applyFont="1" applyFill="1" applyBorder="1" applyAlignment="1" applyProtection="1">
      <alignment horizontal="center" vertical="center" wrapText="1"/>
      <protection locked="0"/>
    </xf>
    <xf numFmtId="14" fontId="8" fillId="34" borderId="42" xfId="0" applyNumberFormat="1" applyFont="1" applyFill="1" applyBorder="1" applyAlignment="1" applyProtection="1">
      <alignment horizontal="center" vertical="center" wrapText="1"/>
      <protection locked="0"/>
    </xf>
    <xf numFmtId="0" fontId="8" fillId="34" borderId="43" xfId="0" applyFont="1" applyFill="1" applyBorder="1" applyAlignment="1" applyProtection="1">
      <alignment horizontal="center" vertical="center" wrapText="1"/>
      <protection locked="0"/>
    </xf>
    <xf numFmtId="0" fontId="8" fillId="34" borderId="44" xfId="0" applyFont="1" applyFill="1" applyBorder="1" applyAlignment="1" applyProtection="1">
      <alignment horizontal="center" vertical="center" wrapText="1"/>
      <protection locked="0"/>
    </xf>
    <xf numFmtId="14" fontId="8" fillId="34" borderId="45" xfId="0" applyNumberFormat="1" applyFont="1" applyFill="1" applyBorder="1" applyAlignment="1" applyProtection="1">
      <alignment horizontal="center" vertical="center" wrapText="1"/>
      <protection locked="0"/>
    </xf>
    <xf numFmtId="0" fontId="8" fillId="34" borderId="46" xfId="0" applyFont="1" applyFill="1" applyBorder="1" applyAlignment="1" applyProtection="1">
      <alignment horizontal="center" vertical="center" wrapText="1"/>
      <protection locked="0"/>
    </xf>
    <xf numFmtId="0" fontId="8" fillId="34" borderId="47" xfId="0" applyFont="1" applyFill="1" applyBorder="1" applyAlignment="1" applyProtection="1">
      <alignment horizontal="center" vertical="center" wrapText="1"/>
      <protection locked="0"/>
    </xf>
    <xf numFmtId="0" fontId="8" fillId="36" borderId="48" xfId="0" applyFont="1" applyFill="1" applyBorder="1" applyAlignment="1" applyProtection="1">
      <alignment horizontal="center" vertical="center" wrapText="1"/>
      <protection/>
    </xf>
    <xf numFmtId="14" fontId="8" fillId="34" borderId="49" xfId="0" applyNumberFormat="1" applyFont="1" applyFill="1" applyBorder="1" applyAlignment="1" applyProtection="1">
      <alignment horizontal="center" vertical="center" wrapText="1"/>
      <protection locked="0"/>
    </xf>
    <xf numFmtId="0" fontId="8" fillId="36" borderId="50" xfId="0" applyFont="1" applyFill="1" applyBorder="1" applyAlignment="1" applyProtection="1">
      <alignment horizontal="center" vertical="center" wrapText="1"/>
      <protection/>
    </xf>
    <xf numFmtId="14" fontId="8" fillId="34" borderId="51" xfId="0" applyNumberFormat="1" applyFont="1" applyFill="1" applyBorder="1" applyAlignment="1" applyProtection="1">
      <alignment horizontal="center" vertical="center" wrapText="1"/>
      <protection locked="0"/>
    </xf>
    <xf numFmtId="0" fontId="9" fillId="36" borderId="0" xfId="0" applyFont="1" applyFill="1" applyBorder="1" applyAlignment="1" applyProtection="1">
      <alignment horizontal="center" vertical="center" wrapText="1"/>
      <protection/>
    </xf>
    <xf numFmtId="0" fontId="10" fillId="33" borderId="0" xfId="0" applyFont="1" applyFill="1" applyAlignment="1" applyProtection="1">
      <alignment vertical="center"/>
      <protection/>
    </xf>
    <xf numFmtId="0" fontId="8" fillId="34" borderId="52" xfId="0" applyFont="1" applyFill="1" applyBorder="1" applyAlignment="1" applyProtection="1">
      <alignment vertical="center"/>
      <protection locked="0"/>
    </xf>
    <xf numFmtId="0" fontId="8" fillId="34" borderId="28" xfId="0" applyFont="1" applyFill="1" applyBorder="1" applyAlignment="1" applyProtection="1">
      <alignment vertical="center"/>
      <protection locked="0"/>
    </xf>
    <xf numFmtId="0" fontId="8" fillId="34" borderId="30" xfId="0" applyFont="1" applyFill="1" applyBorder="1" applyAlignment="1" applyProtection="1">
      <alignment vertical="center"/>
      <protection locked="0"/>
    </xf>
    <xf numFmtId="0" fontId="8" fillId="36" borderId="53" xfId="0" applyFont="1" applyFill="1" applyBorder="1" applyAlignment="1" applyProtection="1">
      <alignment horizontal="center" vertical="center" wrapText="1"/>
      <protection/>
    </xf>
    <xf numFmtId="44" fontId="8" fillId="34" borderId="52" xfId="43" applyFont="1" applyFill="1" applyBorder="1" applyAlignment="1" applyProtection="1">
      <alignment vertical="center"/>
      <protection locked="0"/>
    </xf>
    <xf numFmtId="0" fontId="8" fillId="34" borderId="52" xfId="0" applyFont="1" applyFill="1" applyBorder="1" applyAlignment="1" applyProtection="1">
      <alignment horizontal="right" vertical="center"/>
      <protection locked="0"/>
    </xf>
    <xf numFmtId="44" fontId="8" fillId="36" borderId="54" xfId="43" applyFont="1" applyFill="1" applyBorder="1" applyAlignment="1" applyProtection="1">
      <alignment horizontal="center" vertical="center"/>
      <protection/>
    </xf>
    <xf numFmtId="44" fontId="8" fillId="34" borderId="28" xfId="43" applyFont="1" applyFill="1" applyBorder="1" applyAlignment="1" applyProtection="1">
      <alignment vertical="center"/>
      <protection locked="0"/>
    </xf>
    <xf numFmtId="0" fontId="8" fillId="34" borderId="28" xfId="0" applyFont="1" applyFill="1" applyBorder="1" applyAlignment="1" applyProtection="1">
      <alignment horizontal="right" vertical="center"/>
      <protection locked="0"/>
    </xf>
    <xf numFmtId="44" fontId="8" fillId="36" borderId="29" xfId="43" applyFont="1" applyFill="1" applyBorder="1" applyAlignment="1" applyProtection="1">
      <alignment horizontal="center" vertical="center"/>
      <protection/>
    </xf>
    <xf numFmtId="44" fontId="8" fillId="34" borderId="30" xfId="43" applyFont="1" applyFill="1" applyBorder="1" applyAlignment="1" applyProtection="1">
      <alignment vertical="center"/>
      <protection locked="0"/>
    </xf>
    <xf numFmtId="0" fontId="8" fillId="34" borderId="30" xfId="0" applyFont="1" applyFill="1" applyBorder="1" applyAlignment="1" applyProtection="1">
      <alignment horizontal="right" vertical="center"/>
      <protection locked="0"/>
    </xf>
    <xf numFmtId="0" fontId="8" fillId="36" borderId="0" xfId="0" applyFont="1" applyFill="1" applyAlignment="1" applyProtection="1">
      <alignment horizontal="center" vertical="center"/>
      <protection/>
    </xf>
    <xf numFmtId="0" fontId="8" fillId="34" borderId="26" xfId="0" applyFont="1" applyFill="1" applyBorder="1" applyAlignment="1" applyProtection="1">
      <alignment vertical="center" wrapText="1"/>
      <protection locked="0"/>
    </xf>
    <xf numFmtId="14" fontId="8" fillId="34" borderId="26" xfId="0" applyNumberFormat="1" applyFont="1" applyFill="1" applyBorder="1" applyAlignment="1" applyProtection="1">
      <alignment vertical="center" wrapText="1"/>
      <protection locked="0"/>
    </xf>
    <xf numFmtId="0" fontId="8" fillId="34" borderId="55" xfId="0" applyFont="1" applyFill="1" applyBorder="1" applyAlignment="1" applyProtection="1">
      <alignment vertical="center" wrapText="1"/>
      <protection locked="0"/>
    </xf>
    <xf numFmtId="14" fontId="8" fillId="34" borderId="55" xfId="0" applyNumberFormat="1" applyFont="1" applyFill="1" applyBorder="1" applyAlignment="1" applyProtection="1">
      <alignment vertical="center" wrapText="1"/>
      <protection locked="0"/>
    </xf>
    <xf numFmtId="0" fontId="8" fillId="34" borderId="28" xfId="0" applyFont="1" applyFill="1" applyBorder="1" applyAlignment="1" applyProtection="1">
      <alignment vertical="center" wrapText="1"/>
      <protection locked="0"/>
    </xf>
    <xf numFmtId="14" fontId="8" fillId="34" borderId="28" xfId="0" applyNumberFormat="1" applyFont="1" applyFill="1" applyBorder="1" applyAlignment="1" applyProtection="1">
      <alignment vertical="center" wrapText="1"/>
      <protection locked="0"/>
    </xf>
    <xf numFmtId="0" fontId="14" fillId="33" borderId="0" xfId="0" applyFont="1" applyFill="1" applyAlignment="1">
      <alignment/>
    </xf>
    <xf numFmtId="0" fontId="9" fillId="38" borderId="56" xfId="0" applyFont="1" applyFill="1" applyBorder="1" applyAlignment="1">
      <alignment/>
    </xf>
    <xf numFmtId="0" fontId="9" fillId="38" borderId="21" xfId="0" applyFont="1" applyFill="1" applyBorder="1" applyAlignment="1">
      <alignment/>
    </xf>
    <xf numFmtId="0" fontId="18" fillId="33" borderId="0" xfId="0" applyFont="1" applyFill="1" applyAlignment="1">
      <alignment/>
    </xf>
    <xf numFmtId="0" fontId="7" fillId="33" borderId="0" xfId="0" applyFont="1" applyFill="1" applyAlignment="1">
      <alignment/>
    </xf>
    <xf numFmtId="0" fontId="19" fillId="33" borderId="0" xfId="0" applyFont="1" applyFill="1" applyAlignment="1">
      <alignment/>
    </xf>
    <xf numFmtId="0" fontId="9" fillId="36" borderId="0" xfId="0" applyFont="1" applyFill="1" applyBorder="1" applyAlignment="1" applyProtection="1">
      <alignment horizontal="right" vertical="center"/>
      <protection/>
    </xf>
    <xf numFmtId="44" fontId="9" fillId="36" borderId="0" xfId="43" applyFont="1" applyFill="1" applyBorder="1" applyAlignment="1" applyProtection="1">
      <alignment vertical="center"/>
      <protection/>
    </xf>
    <xf numFmtId="0" fontId="9" fillId="36" borderId="35" xfId="0" applyFont="1" applyFill="1" applyBorder="1" applyAlignment="1">
      <alignment horizontal="center" vertical="center" wrapText="1"/>
    </xf>
    <xf numFmtId="0" fontId="9" fillId="36" borderId="32" xfId="0" applyFont="1" applyFill="1" applyBorder="1" applyAlignment="1">
      <alignment horizontal="center" vertical="center" wrapText="1"/>
    </xf>
    <xf numFmtId="0" fontId="20" fillId="33" borderId="33" xfId="0" applyFont="1" applyFill="1" applyBorder="1" applyAlignment="1" applyProtection="1">
      <alignment vertical="center"/>
      <protection/>
    </xf>
    <xf numFmtId="0" fontId="20" fillId="33" borderId="34" xfId="0" applyFont="1" applyFill="1" applyBorder="1" applyAlignment="1" applyProtection="1">
      <alignment vertical="center"/>
      <protection/>
    </xf>
    <xf numFmtId="0" fontId="9" fillId="36" borderId="21" xfId="0" applyFont="1" applyFill="1" applyBorder="1" applyAlignment="1" applyProtection="1">
      <alignment horizontal="center" vertical="center" wrapText="1"/>
      <protection/>
    </xf>
    <xf numFmtId="44" fontId="8" fillId="34" borderId="57" xfId="43" applyFont="1" applyFill="1" applyBorder="1" applyAlignment="1" applyProtection="1">
      <alignment horizontal="center" vertical="center" wrapText="1"/>
      <protection locked="0"/>
    </xf>
    <xf numFmtId="0" fontId="9" fillId="36" borderId="58" xfId="0" applyFont="1" applyFill="1" applyBorder="1" applyAlignment="1" applyProtection="1">
      <alignment horizontal="right" vertical="center" wrapText="1"/>
      <protection/>
    </xf>
    <xf numFmtId="44" fontId="8" fillId="34" borderId="57" xfId="43" applyFont="1" applyFill="1" applyBorder="1" applyAlignment="1" applyProtection="1">
      <alignment horizontal="justify" vertical="center" wrapText="1"/>
      <protection locked="0"/>
    </xf>
    <xf numFmtId="44" fontId="8" fillId="34" borderId="59" xfId="43" applyFont="1" applyFill="1" applyBorder="1" applyAlignment="1" applyProtection="1">
      <alignment horizontal="justify" vertical="center" wrapText="1"/>
      <protection locked="0"/>
    </xf>
    <xf numFmtId="44" fontId="8" fillId="34" borderId="60" xfId="43" applyFont="1" applyFill="1" applyBorder="1" applyAlignment="1" applyProtection="1">
      <alignment horizontal="justify" vertical="center" wrapText="1"/>
      <protection locked="0"/>
    </xf>
    <xf numFmtId="0" fontId="8" fillId="36" borderId="61" xfId="0" applyFont="1" applyFill="1" applyBorder="1" applyAlignment="1" applyProtection="1">
      <alignment horizontal="right" vertical="center"/>
      <protection/>
    </xf>
    <xf numFmtId="0" fontId="9" fillId="34" borderId="62" xfId="0" applyFont="1" applyFill="1" applyBorder="1" applyAlignment="1" applyProtection="1">
      <alignment horizontal="center" vertical="center"/>
      <protection locked="0"/>
    </xf>
    <xf numFmtId="0" fontId="9" fillId="34" borderId="63" xfId="0" applyFont="1" applyFill="1" applyBorder="1" applyAlignment="1" applyProtection="1">
      <alignment horizontal="center" vertical="center"/>
      <protection locked="0"/>
    </xf>
    <xf numFmtId="0" fontId="9" fillId="34" borderId="64" xfId="0" applyFont="1" applyFill="1" applyBorder="1" applyAlignment="1" applyProtection="1">
      <alignment horizontal="center" vertical="center"/>
      <protection locked="0"/>
    </xf>
    <xf numFmtId="0" fontId="8" fillId="36" borderId="0" xfId="0" applyFont="1" applyFill="1" applyBorder="1" applyAlignment="1" applyProtection="1">
      <alignment horizontal="center" vertical="center" wrapText="1"/>
      <protection/>
    </xf>
    <xf numFmtId="44" fontId="10" fillId="36" borderId="65" xfId="0" applyNumberFormat="1" applyFont="1" applyFill="1" applyBorder="1" applyAlignment="1" applyProtection="1">
      <alignment horizontal="right" vertical="center" wrapText="1"/>
      <protection/>
    </xf>
    <xf numFmtId="44" fontId="10" fillId="36" borderId="66" xfId="0" applyNumberFormat="1" applyFont="1" applyFill="1" applyBorder="1" applyAlignment="1" applyProtection="1">
      <alignment horizontal="right" vertical="center" wrapText="1"/>
      <protection/>
    </xf>
    <xf numFmtId="44" fontId="9" fillId="36" borderId="67" xfId="43" applyFont="1" applyFill="1" applyBorder="1" applyAlignment="1" applyProtection="1">
      <alignment horizontal="right" vertical="center" wrapText="1"/>
      <protection/>
    </xf>
    <xf numFmtId="44" fontId="15" fillId="34" borderId="68" xfId="43" applyFont="1" applyFill="1" applyBorder="1" applyAlignment="1" applyProtection="1">
      <alignment vertical="center"/>
      <protection locked="0"/>
    </xf>
    <xf numFmtId="44" fontId="15" fillId="34" borderId="69" xfId="43" applyFont="1" applyFill="1" applyBorder="1" applyAlignment="1" applyProtection="1">
      <alignment vertical="center"/>
      <protection locked="0"/>
    </xf>
    <xf numFmtId="0" fontId="8" fillId="36" borderId="21" xfId="0" applyFont="1" applyFill="1" applyBorder="1" applyAlignment="1" applyProtection="1">
      <alignment vertical="center"/>
      <protection/>
    </xf>
    <xf numFmtId="0" fontId="8" fillId="36" borderId="11" xfId="0" applyFont="1" applyFill="1" applyBorder="1" applyAlignment="1" applyProtection="1">
      <alignment vertical="center"/>
      <protection/>
    </xf>
    <xf numFmtId="0" fontId="8" fillId="36" borderId="58" xfId="0" applyFont="1" applyFill="1" applyBorder="1" applyAlignment="1" applyProtection="1">
      <alignment vertical="center"/>
      <protection/>
    </xf>
    <xf numFmtId="0" fontId="8" fillId="36" borderId="70" xfId="0" applyFont="1" applyFill="1" applyBorder="1" applyAlignment="1">
      <alignment horizontal="center" vertical="center" wrapText="1"/>
    </xf>
    <xf numFmtId="0" fontId="9" fillId="36" borderId="34" xfId="0" applyFont="1" applyFill="1" applyBorder="1" applyAlignment="1" applyProtection="1">
      <alignment horizontal="right" vertical="center"/>
      <protection/>
    </xf>
    <xf numFmtId="49" fontId="9" fillId="34" borderId="0" xfId="0" applyNumberFormat="1" applyFont="1" applyFill="1" applyBorder="1" applyAlignment="1" applyProtection="1">
      <alignment horizontal="center" vertical="center" wrapText="1"/>
      <protection locked="0"/>
    </xf>
    <xf numFmtId="0" fontId="8" fillId="36" borderId="11"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14" fontId="8" fillId="34" borderId="71" xfId="0" applyNumberFormat="1" applyFont="1" applyFill="1" applyBorder="1" applyAlignment="1" applyProtection="1">
      <alignment horizontal="center" vertical="center" wrapText="1"/>
      <protection locked="0"/>
    </xf>
    <xf numFmtId="14" fontId="8" fillId="34" borderId="60" xfId="0" applyNumberFormat="1" applyFont="1" applyFill="1" applyBorder="1" applyAlignment="1" applyProtection="1">
      <alignment horizontal="center" vertical="center" wrapText="1"/>
      <protection locked="0"/>
    </xf>
    <xf numFmtId="14" fontId="8" fillId="34" borderId="72" xfId="0" applyNumberFormat="1" applyFont="1" applyFill="1" applyBorder="1" applyAlignment="1" applyProtection="1">
      <alignment horizontal="center" vertical="center" wrapText="1"/>
      <protection locked="0"/>
    </xf>
    <xf numFmtId="44" fontId="15" fillId="34" borderId="73" xfId="43" applyFont="1" applyFill="1" applyBorder="1" applyAlignment="1" applyProtection="1">
      <alignment vertical="center"/>
      <protection locked="0"/>
    </xf>
    <xf numFmtId="44" fontId="15" fillId="34" borderId="74" xfId="43" applyFont="1" applyFill="1" applyBorder="1" applyAlignment="1" applyProtection="1">
      <alignment vertical="center"/>
      <protection locked="0"/>
    </xf>
    <xf numFmtId="44" fontId="15" fillId="34" borderId="75" xfId="43" applyFont="1" applyFill="1" applyBorder="1" applyAlignment="1" applyProtection="1">
      <alignment vertical="center"/>
      <protection locked="0"/>
    </xf>
    <xf numFmtId="44" fontId="15" fillId="34" borderId="76" xfId="43" applyFont="1" applyFill="1" applyBorder="1" applyAlignment="1" applyProtection="1">
      <alignment vertical="center"/>
      <protection locked="0"/>
    </xf>
    <xf numFmtId="44" fontId="15" fillId="34" borderId="77" xfId="43" applyFont="1" applyFill="1" applyBorder="1" applyAlignment="1" applyProtection="1">
      <alignment vertical="center"/>
      <protection locked="0"/>
    </xf>
    <xf numFmtId="44" fontId="15" fillId="34" borderId="78" xfId="43" applyFont="1" applyFill="1" applyBorder="1" applyAlignment="1" applyProtection="1">
      <alignment vertical="center"/>
      <protection locked="0"/>
    </xf>
    <xf numFmtId="44" fontId="15" fillId="34" borderId="79" xfId="43" applyFont="1" applyFill="1" applyBorder="1" applyAlignment="1" applyProtection="1">
      <alignment vertical="center"/>
      <protection locked="0"/>
    </xf>
    <xf numFmtId="44" fontId="17" fillId="36" borderId="80" xfId="43" applyFont="1" applyFill="1" applyBorder="1" applyAlignment="1" applyProtection="1">
      <alignment vertical="center"/>
      <protection/>
    </xf>
    <xf numFmtId="44" fontId="17" fillId="36" borderId="81" xfId="43" applyFont="1" applyFill="1" applyBorder="1" applyAlignment="1" applyProtection="1">
      <alignment vertical="center"/>
      <protection/>
    </xf>
    <xf numFmtId="0" fontId="8" fillId="38" borderId="11" xfId="0" applyFont="1" applyFill="1" applyBorder="1" applyAlignment="1">
      <alignment horizontal="right"/>
    </xf>
    <xf numFmtId="44" fontId="17" fillId="36" borderId="11" xfId="43" applyFont="1" applyFill="1" applyBorder="1" applyAlignment="1" applyProtection="1">
      <alignment vertical="center"/>
      <protection/>
    </xf>
    <xf numFmtId="44" fontId="17" fillId="36" borderId="82" xfId="43" applyFont="1" applyFill="1" applyBorder="1" applyAlignment="1" applyProtection="1">
      <alignment vertical="center"/>
      <protection/>
    </xf>
    <xf numFmtId="0" fontId="9" fillId="38" borderId="83" xfId="0" applyFont="1" applyFill="1" applyBorder="1" applyAlignment="1">
      <alignment horizontal="left"/>
    </xf>
    <xf numFmtId="44" fontId="8" fillId="36" borderId="84" xfId="43" applyFont="1" applyFill="1" applyBorder="1" applyAlignment="1" applyProtection="1">
      <alignment horizontal="center" vertical="center"/>
      <protection/>
    </xf>
    <xf numFmtId="0" fontId="8" fillId="34" borderId="85" xfId="0" applyFont="1" applyFill="1" applyBorder="1" applyAlignment="1" applyProtection="1">
      <alignment horizontal="right" vertical="center"/>
      <protection locked="0"/>
    </xf>
    <xf numFmtId="0" fontId="8" fillId="36" borderId="86" xfId="0" applyFont="1" applyFill="1" applyBorder="1" applyAlignment="1" applyProtection="1">
      <alignment horizontal="center" vertical="center" wrapText="1"/>
      <protection/>
    </xf>
    <xf numFmtId="44" fontId="8" fillId="36" borderId="87" xfId="43" applyFont="1" applyFill="1" applyBorder="1" applyAlignment="1" applyProtection="1">
      <alignment horizontal="center" vertical="center"/>
      <protection/>
    </xf>
    <xf numFmtId="44" fontId="8" fillId="34" borderId="0" xfId="43" applyFont="1" applyFill="1" applyBorder="1" applyAlignment="1" applyProtection="1">
      <alignment vertical="center"/>
      <protection locked="0"/>
    </xf>
    <xf numFmtId="44" fontId="8" fillId="36" borderId="88" xfId="43" applyFont="1" applyFill="1" applyBorder="1" applyAlignment="1" applyProtection="1">
      <alignment horizontal="center" vertical="center"/>
      <protection/>
    </xf>
    <xf numFmtId="0" fontId="8" fillId="34" borderId="0" xfId="0" applyFont="1" applyFill="1" applyBorder="1" applyAlignment="1" applyProtection="1">
      <alignment horizontal="right" vertical="center"/>
      <protection locked="0"/>
    </xf>
    <xf numFmtId="0" fontId="8" fillId="34" borderId="88" xfId="0" applyFont="1" applyFill="1" applyBorder="1" applyAlignment="1" applyProtection="1">
      <alignment horizontal="right" vertical="center"/>
      <protection locked="0"/>
    </xf>
    <xf numFmtId="44" fontId="8" fillId="36" borderId="86" xfId="43"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0" fillId="33" borderId="14" xfId="0" applyFont="1" applyFill="1" applyBorder="1" applyAlignment="1" applyProtection="1">
      <alignment horizontal="center" vertical="center"/>
      <protection/>
    </xf>
    <xf numFmtId="0" fontId="8" fillId="36" borderId="13" xfId="0" applyFont="1" applyFill="1" applyBorder="1" applyAlignment="1" applyProtection="1">
      <alignment horizontal="center" vertical="center"/>
      <protection/>
    </xf>
    <xf numFmtId="0" fontId="20" fillId="33" borderId="33" xfId="0" applyFont="1" applyFill="1" applyBorder="1" applyAlignment="1" applyProtection="1">
      <alignment horizontal="center" vertical="center"/>
      <protection/>
    </xf>
    <xf numFmtId="0" fontId="20" fillId="33" borderId="34" xfId="0" applyFont="1" applyFill="1" applyBorder="1" applyAlignment="1" applyProtection="1">
      <alignment horizontal="center" vertical="center"/>
      <protection/>
    </xf>
    <xf numFmtId="0" fontId="20" fillId="33" borderId="18" xfId="0" applyFont="1" applyFill="1" applyBorder="1" applyAlignment="1" applyProtection="1">
      <alignment horizontal="center" vertical="center"/>
      <protection/>
    </xf>
    <xf numFmtId="0" fontId="20" fillId="33" borderId="19" xfId="0" applyFont="1" applyFill="1" applyBorder="1" applyAlignment="1" applyProtection="1">
      <alignment horizontal="center" vertical="center"/>
      <protection/>
    </xf>
    <xf numFmtId="0" fontId="3" fillId="33" borderId="0" xfId="0" applyFont="1" applyFill="1" applyAlignment="1" applyProtection="1">
      <alignment/>
      <protection/>
    </xf>
    <xf numFmtId="0" fontId="4" fillId="35" borderId="0" xfId="0" applyFont="1" applyFill="1" applyAlignment="1" applyProtection="1">
      <alignment/>
      <protection/>
    </xf>
    <xf numFmtId="0" fontId="4" fillId="35" borderId="61" xfId="0" applyFont="1" applyFill="1" applyBorder="1" applyAlignment="1" applyProtection="1">
      <alignment/>
      <protection/>
    </xf>
    <xf numFmtId="0" fontId="4" fillId="34" borderId="0" xfId="0" applyFont="1" applyFill="1" applyAlignment="1" applyProtection="1">
      <alignment/>
      <protection/>
    </xf>
    <xf numFmtId="44" fontId="8" fillId="39" borderId="74" xfId="0" applyNumberFormat="1" applyFont="1" applyFill="1" applyBorder="1" applyAlignment="1" applyProtection="1">
      <alignment horizontal="center" vertical="center" wrapText="1"/>
      <protection locked="0"/>
    </xf>
    <xf numFmtId="44" fontId="8" fillId="39" borderId="73" xfId="0" applyNumberFormat="1" applyFont="1" applyFill="1" applyBorder="1" applyAlignment="1" applyProtection="1">
      <alignment horizontal="center" vertical="center" wrapText="1"/>
      <protection locked="0"/>
    </xf>
    <xf numFmtId="44" fontId="8" fillId="39" borderId="68" xfId="0" applyNumberFormat="1" applyFont="1" applyFill="1" applyBorder="1" applyAlignment="1" applyProtection="1">
      <alignment horizontal="center" vertical="center" wrapText="1"/>
      <protection locked="0"/>
    </xf>
    <xf numFmtId="44" fontId="8" fillId="39" borderId="69" xfId="0" applyNumberFormat="1" applyFont="1" applyFill="1" applyBorder="1" applyAlignment="1" applyProtection="1">
      <alignment horizontal="center" vertical="center" wrapText="1"/>
      <protection locked="0"/>
    </xf>
    <xf numFmtId="44" fontId="8" fillId="39" borderId="77" xfId="0" applyNumberFormat="1" applyFont="1" applyFill="1" applyBorder="1" applyAlignment="1" applyProtection="1">
      <alignment horizontal="center" vertical="center" wrapText="1"/>
      <protection locked="0"/>
    </xf>
    <xf numFmtId="44" fontId="8" fillId="39" borderId="78" xfId="0" applyNumberFormat="1" applyFont="1" applyFill="1" applyBorder="1" applyAlignment="1" applyProtection="1">
      <alignment horizontal="center" vertical="center" wrapText="1"/>
      <protection locked="0"/>
    </xf>
    <xf numFmtId="44" fontId="9" fillId="36" borderId="89" xfId="0" applyNumberFormat="1" applyFont="1" applyFill="1" applyBorder="1" applyAlignment="1" applyProtection="1">
      <alignment horizontal="right" vertical="center" wrapText="1"/>
      <protection/>
    </xf>
    <xf numFmtId="44" fontId="9" fillId="36" borderId="81" xfId="0" applyNumberFormat="1" applyFont="1" applyFill="1" applyBorder="1" applyAlignment="1" applyProtection="1">
      <alignment horizontal="right" vertical="center" wrapText="1"/>
      <protection/>
    </xf>
    <xf numFmtId="0" fontId="9" fillId="36" borderId="90" xfId="0" applyFont="1" applyFill="1" applyBorder="1" applyAlignment="1" applyProtection="1">
      <alignment horizontal="left" vertical="center" wrapText="1"/>
      <protection/>
    </xf>
    <xf numFmtId="0" fontId="9" fillId="36" borderId="91" xfId="0" applyFont="1" applyFill="1" applyBorder="1" applyAlignment="1" applyProtection="1">
      <alignment horizontal="left" vertical="center" wrapText="1"/>
      <protection/>
    </xf>
    <xf numFmtId="0" fontId="9" fillId="36" borderId="65" xfId="0" applyFont="1" applyFill="1" applyBorder="1" applyAlignment="1" applyProtection="1">
      <alignment horizontal="center" vertical="center"/>
      <protection/>
    </xf>
    <xf numFmtId="0" fontId="9" fillId="36" borderId="66" xfId="0" applyFont="1" applyFill="1" applyBorder="1" applyAlignment="1" applyProtection="1">
      <alignment horizontal="center" vertical="center"/>
      <protection/>
    </xf>
    <xf numFmtId="44" fontId="10" fillId="34" borderId="65" xfId="0" applyNumberFormat="1" applyFont="1" applyFill="1" applyBorder="1" applyAlignment="1" applyProtection="1">
      <alignment horizontal="right" vertical="center" wrapText="1"/>
      <protection/>
    </xf>
    <xf numFmtId="44" fontId="10" fillId="34" borderId="66" xfId="0" applyNumberFormat="1" applyFont="1" applyFill="1" applyBorder="1" applyAlignment="1" applyProtection="1">
      <alignment horizontal="right" vertical="center" wrapText="1"/>
      <protection/>
    </xf>
    <xf numFmtId="0" fontId="4" fillId="37" borderId="0" xfId="0" applyFont="1" applyFill="1" applyAlignment="1" applyProtection="1">
      <alignment/>
      <protection/>
    </xf>
    <xf numFmtId="0" fontId="8" fillId="40" borderId="0" xfId="0" applyFont="1" applyFill="1" applyBorder="1" applyAlignment="1" applyProtection="1">
      <alignment horizontal="center" vertical="center" wrapText="1"/>
      <protection/>
    </xf>
    <xf numFmtId="0" fontId="9" fillId="36" borderId="92" xfId="0" applyFont="1" applyFill="1" applyBorder="1" applyAlignment="1" applyProtection="1">
      <alignment horizontal="center" vertical="center" wrapText="1"/>
      <protection/>
    </xf>
    <xf numFmtId="0" fontId="9" fillId="36" borderId="93"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20" fillId="33" borderId="56" xfId="0" applyFont="1" applyFill="1" applyBorder="1" applyAlignment="1" applyProtection="1">
      <alignment vertical="center"/>
      <protection/>
    </xf>
    <xf numFmtId="0" fontId="20" fillId="33" borderId="21" xfId="0" applyFont="1" applyFill="1" applyBorder="1" applyAlignment="1" applyProtection="1">
      <alignment vertical="center"/>
      <protection/>
    </xf>
    <xf numFmtId="0" fontId="20" fillId="33" borderId="91" xfId="0" applyFont="1" applyFill="1" applyBorder="1" applyAlignment="1" applyProtection="1">
      <alignment vertical="center"/>
      <protection/>
    </xf>
    <xf numFmtId="0" fontId="3" fillId="33" borderId="0" xfId="0" applyFont="1" applyFill="1" applyAlignment="1" applyProtection="1">
      <alignment/>
      <protection/>
    </xf>
    <xf numFmtId="0" fontId="3" fillId="34" borderId="0" xfId="0" applyFont="1" applyFill="1" applyAlignment="1" applyProtection="1">
      <alignment horizontal="center" wrapText="1"/>
      <protection/>
    </xf>
    <xf numFmtId="0" fontId="3" fillId="35" borderId="0" xfId="0" applyFont="1" applyFill="1" applyAlignment="1" applyProtection="1">
      <alignment horizontal="center"/>
      <protection/>
    </xf>
    <xf numFmtId="0" fontId="23" fillId="35" borderId="0" xfId="0" applyNumberFormat="1" applyFont="1" applyFill="1" applyAlignment="1" applyProtection="1">
      <alignment horizontal="justify"/>
      <protection/>
    </xf>
    <xf numFmtId="49" fontId="4" fillId="35" borderId="0" xfId="0" applyNumberFormat="1" applyFont="1" applyFill="1" applyAlignment="1" applyProtection="1">
      <alignment vertical="center"/>
      <protection/>
    </xf>
    <xf numFmtId="0" fontId="4" fillId="35" borderId="0" xfId="0"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locked="0"/>
    </xf>
    <xf numFmtId="49" fontId="3" fillId="0" borderId="11" xfId="0" applyNumberFormat="1" applyFont="1" applyFill="1" applyBorder="1" applyAlignment="1" applyProtection="1">
      <alignment horizontal="center"/>
      <protection locked="0"/>
    </xf>
    <xf numFmtId="0" fontId="4" fillId="35" borderId="0" xfId="0" applyFont="1" applyFill="1" applyAlignment="1" applyProtection="1">
      <alignment horizontal="justify"/>
      <protection/>
    </xf>
    <xf numFmtId="0" fontId="4" fillId="0" borderId="10" xfId="0" applyFont="1" applyFill="1" applyBorder="1" applyAlignment="1" applyProtection="1">
      <alignment horizontal="left" vertical="center"/>
      <protection locked="0"/>
    </xf>
    <xf numFmtId="0" fontId="4" fillId="35" borderId="0" xfId="0" applyFont="1" applyFill="1" applyAlignment="1" applyProtection="1">
      <alignment/>
      <protection/>
    </xf>
    <xf numFmtId="0" fontId="4" fillId="35" borderId="0" xfId="0" applyFont="1" applyFill="1" applyAlignment="1" applyProtection="1">
      <alignment horizontal="center"/>
      <protection/>
    </xf>
    <xf numFmtId="0" fontId="4" fillId="35" borderId="0" xfId="0" applyFont="1" applyFill="1" applyAlignment="1" applyProtection="1">
      <alignment horizontal="left"/>
      <protection/>
    </xf>
    <xf numFmtId="14" fontId="4" fillId="0" borderId="10" xfId="0" applyNumberFormat="1" applyFont="1" applyFill="1" applyBorder="1" applyAlignment="1" applyProtection="1">
      <alignment horizontal="center"/>
      <protection locked="0"/>
    </xf>
    <xf numFmtId="0" fontId="4" fillId="35" borderId="0" xfId="0" applyFont="1" applyFill="1" applyAlignment="1" applyProtection="1">
      <alignment vertical="center" wrapText="1"/>
      <protection/>
    </xf>
    <xf numFmtId="0" fontId="4" fillId="35" borderId="0" xfId="0" applyFont="1" applyFill="1" applyAlignment="1" applyProtection="1">
      <alignment horizontal="left" vertical="center" wrapText="1"/>
      <protection/>
    </xf>
    <xf numFmtId="0" fontId="4" fillId="35" borderId="0" xfId="0" applyFont="1" applyFill="1" applyAlignment="1" applyProtection="1">
      <alignment horizontal="right"/>
      <protection/>
    </xf>
    <xf numFmtId="170" fontId="3" fillId="0" borderId="10" xfId="0" applyNumberFormat="1" applyFont="1" applyFill="1" applyBorder="1" applyAlignment="1" applyProtection="1">
      <alignment horizontal="center"/>
      <protection locked="0"/>
    </xf>
    <xf numFmtId="0" fontId="4" fillId="35" borderId="10" xfId="0" applyFont="1" applyFill="1" applyBorder="1" applyAlignment="1" applyProtection="1">
      <alignment horizontal="center"/>
      <protection/>
    </xf>
    <xf numFmtId="0" fontId="4" fillId="35" borderId="61" xfId="0" applyFont="1" applyFill="1" applyBorder="1" applyAlignment="1" applyProtection="1">
      <alignment horizontal="center"/>
      <protection/>
    </xf>
    <xf numFmtId="0" fontId="4" fillId="35" borderId="0" xfId="0" applyNumberFormat="1" applyFont="1" applyFill="1" applyBorder="1" applyAlignment="1" applyProtection="1">
      <alignment horizontal="center"/>
      <protection/>
    </xf>
    <xf numFmtId="0" fontId="21" fillId="0" borderId="0" xfId="0" applyFont="1" applyAlignment="1">
      <alignment horizontal="center" vertical="center" wrapText="1"/>
    </xf>
    <xf numFmtId="0" fontId="4" fillId="35" borderId="0" xfId="0" applyFont="1" applyFill="1" applyAlignment="1" applyProtection="1">
      <alignment horizontal="left" vertical="center"/>
      <protection/>
    </xf>
    <xf numFmtId="0" fontId="4" fillId="35" borderId="0" xfId="0" applyFont="1" applyFill="1" applyAlignment="1" applyProtection="1">
      <alignment vertical="center"/>
      <protection/>
    </xf>
    <xf numFmtId="0" fontId="4" fillId="34" borderId="0" xfId="0" applyFont="1" applyFill="1" applyAlignment="1" applyProtection="1">
      <alignment horizontal="center"/>
      <protection/>
    </xf>
    <xf numFmtId="0" fontId="3" fillId="34" borderId="0" xfId="0" applyFont="1" applyFill="1" applyAlignment="1" applyProtection="1">
      <alignment horizontal="center"/>
      <protection/>
    </xf>
    <xf numFmtId="44" fontId="8" fillId="39" borderId="73" xfId="0" applyNumberFormat="1" applyFont="1" applyFill="1" applyBorder="1" applyAlignment="1" applyProtection="1">
      <alignment horizontal="center" vertical="center" wrapText="1"/>
      <protection locked="0"/>
    </xf>
    <xf numFmtId="44" fontId="8" fillId="39" borderId="74" xfId="0" applyNumberFormat="1" applyFont="1" applyFill="1" applyBorder="1" applyAlignment="1" applyProtection="1">
      <alignment horizontal="center" vertical="center" wrapText="1"/>
      <protection locked="0"/>
    </xf>
    <xf numFmtId="0" fontId="8" fillId="34" borderId="45" xfId="0" applyFont="1" applyFill="1" applyBorder="1" applyAlignment="1" applyProtection="1">
      <alignment vertical="center"/>
      <protection locked="0"/>
    </xf>
    <xf numFmtId="0" fontId="8" fillId="34" borderId="30" xfId="0" applyFont="1" applyFill="1" applyBorder="1" applyAlignment="1" applyProtection="1">
      <alignment vertical="center"/>
      <protection locked="0"/>
    </xf>
    <xf numFmtId="44" fontId="9" fillId="36" borderId="89" xfId="0" applyNumberFormat="1" applyFont="1" applyFill="1" applyBorder="1" applyAlignment="1" applyProtection="1">
      <alignment horizontal="right" vertical="center" wrapText="1"/>
      <protection/>
    </xf>
    <xf numFmtId="44" fontId="9" fillId="36" borderId="81" xfId="0" applyNumberFormat="1" applyFont="1" applyFill="1" applyBorder="1" applyAlignment="1" applyProtection="1">
      <alignment horizontal="right" vertical="center" wrapText="1"/>
      <protection/>
    </xf>
    <xf numFmtId="44" fontId="8" fillId="39" borderId="68" xfId="0" applyNumberFormat="1" applyFont="1" applyFill="1" applyBorder="1" applyAlignment="1" applyProtection="1">
      <alignment horizontal="center" vertical="center" wrapText="1"/>
      <protection locked="0"/>
    </xf>
    <xf numFmtId="44" fontId="8" fillId="39" borderId="69" xfId="0" applyNumberFormat="1" applyFont="1" applyFill="1" applyBorder="1" applyAlignment="1" applyProtection="1">
      <alignment horizontal="center" vertical="center" wrapText="1"/>
      <protection locked="0"/>
    </xf>
    <xf numFmtId="0" fontId="9" fillId="36" borderId="90" xfId="0" applyFont="1" applyFill="1" applyBorder="1" applyAlignment="1" applyProtection="1">
      <alignment horizontal="left" vertical="center" wrapText="1"/>
      <protection/>
    </xf>
    <xf numFmtId="0" fontId="9" fillId="36" borderId="91" xfId="0" applyFont="1" applyFill="1" applyBorder="1" applyAlignment="1" applyProtection="1">
      <alignment horizontal="left" vertical="center" wrapText="1"/>
      <protection/>
    </xf>
    <xf numFmtId="44" fontId="10" fillId="36" borderId="65" xfId="0" applyNumberFormat="1" applyFont="1" applyFill="1" applyBorder="1" applyAlignment="1" applyProtection="1">
      <alignment horizontal="right" vertical="center" wrapText="1"/>
      <protection/>
    </xf>
    <xf numFmtId="44" fontId="10" fillId="36" borderId="66" xfId="0" applyNumberFormat="1" applyFont="1" applyFill="1" applyBorder="1" applyAlignment="1" applyProtection="1">
      <alignment horizontal="right" vertical="center" wrapText="1"/>
      <protection/>
    </xf>
    <xf numFmtId="0" fontId="10" fillId="36" borderId="33" xfId="0" applyFont="1" applyFill="1" applyBorder="1" applyAlignment="1" applyProtection="1">
      <alignment horizontal="right" vertical="center" wrapText="1"/>
      <protection/>
    </xf>
    <xf numFmtId="0" fontId="10" fillId="36" borderId="34" xfId="0" applyFont="1" applyFill="1" applyBorder="1" applyAlignment="1" applyProtection="1">
      <alignment horizontal="right" vertical="center" wrapText="1"/>
      <protection/>
    </xf>
    <xf numFmtId="0" fontId="10" fillId="36" borderId="94" xfId="0" applyFont="1" applyFill="1" applyBorder="1" applyAlignment="1" applyProtection="1">
      <alignment horizontal="right" vertical="center" wrapText="1"/>
      <protection/>
    </xf>
    <xf numFmtId="0" fontId="8" fillId="34" borderId="76" xfId="0" applyFont="1" applyFill="1" applyBorder="1" applyAlignment="1" applyProtection="1">
      <alignment horizontal="left" vertical="center" wrapText="1"/>
      <protection locked="0"/>
    </xf>
    <xf numFmtId="0" fontId="8" fillId="34" borderId="60" xfId="0" applyFont="1" applyFill="1" applyBorder="1" applyAlignment="1" applyProtection="1">
      <alignment horizontal="left" vertical="center" wrapText="1"/>
      <protection locked="0"/>
    </xf>
    <xf numFmtId="0" fontId="8" fillId="34" borderId="63" xfId="0" applyFont="1" applyFill="1" applyBorder="1" applyAlignment="1" applyProtection="1">
      <alignment horizontal="left" vertical="center" wrapText="1"/>
      <protection locked="0"/>
    </xf>
    <xf numFmtId="44" fontId="8" fillId="34" borderId="68" xfId="43" applyFont="1" applyFill="1" applyBorder="1" applyAlignment="1" applyProtection="1">
      <alignment horizontal="justify" vertical="center" wrapText="1"/>
      <protection locked="0"/>
    </xf>
    <xf numFmtId="44" fontId="8" fillId="34" borderId="60" xfId="43" applyFont="1" applyFill="1" applyBorder="1" applyAlignment="1" applyProtection="1">
      <alignment horizontal="justify" vertical="center" wrapText="1"/>
      <protection locked="0"/>
    </xf>
    <xf numFmtId="44" fontId="8" fillId="34" borderId="63" xfId="43" applyFont="1" applyFill="1" applyBorder="1" applyAlignment="1" applyProtection="1">
      <alignment horizontal="justify" vertical="center" wrapText="1"/>
      <protection locked="0"/>
    </xf>
    <xf numFmtId="0" fontId="9" fillId="36" borderId="95" xfId="0" applyFont="1" applyFill="1" applyBorder="1" applyAlignment="1" applyProtection="1">
      <alignment horizontal="center" vertical="center" wrapText="1"/>
      <protection/>
    </xf>
    <xf numFmtId="0" fontId="9" fillId="36" borderId="96" xfId="0" applyFont="1" applyFill="1" applyBorder="1" applyAlignment="1" applyProtection="1">
      <alignment horizontal="center" vertical="center" wrapText="1"/>
      <protection/>
    </xf>
    <xf numFmtId="4" fontId="8" fillId="34" borderId="68" xfId="0" applyNumberFormat="1" applyFont="1" applyFill="1" applyBorder="1" applyAlignment="1" applyProtection="1">
      <alignment vertical="center" wrapText="1"/>
      <protection locked="0"/>
    </xf>
    <xf numFmtId="4" fontId="8" fillId="34" borderId="63" xfId="0" applyNumberFormat="1" applyFont="1" applyFill="1" applyBorder="1" applyAlignment="1" applyProtection="1">
      <alignment vertical="center" wrapText="1"/>
      <protection locked="0"/>
    </xf>
    <xf numFmtId="0" fontId="8" fillId="34" borderId="75" xfId="0" applyFont="1" applyFill="1" applyBorder="1" applyAlignment="1" applyProtection="1">
      <alignment horizontal="left" vertical="center" wrapText="1"/>
      <protection locked="0"/>
    </xf>
    <xf numFmtId="0" fontId="8" fillId="34" borderId="57" xfId="0" applyFont="1" applyFill="1" applyBorder="1" applyAlignment="1" applyProtection="1">
      <alignment horizontal="left" vertical="center" wrapText="1"/>
      <protection locked="0"/>
    </xf>
    <xf numFmtId="0" fontId="8" fillId="34" borderId="62" xfId="0" applyFont="1" applyFill="1" applyBorder="1" applyAlignment="1" applyProtection="1">
      <alignment horizontal="left" vertical="center" wrapText="1"/>
      <protection locked="0"/>
    </xf>
    <xf numFmtId="44" fontId="8" fillId="34" borderId="73" xfId="43" applyFont="1" applyFill="1" applyBorder="1" applyAlignment="1" applyProtection="1">
      <alignment horizontal="justify" vertical="center" wrapText="1"/>
      <protection locked="0"/>
    </xf>
    <xf numFmtId="44" fontId="8" fillId="34" borderId="57" xfId="43" applyFont="1" applyFill="1" applyBorder="1" applyAlignment="1" applyProtection="1">
      <alignment horizontal="justify" vertical="center" wrapText="1"/>
      <protection locked="0"/>
    </xf>
    <xf numFmtId="44" fontId="8" fillId="34" borderId="62" xfId="43" applyFont="1" applyFill="1" applyBorder="1" applyAlignment="1" applyProtection="1">
      <alignment horizontal="justify" vertical="center" wrapText="1"/>
      <protection locked="0"/>
    </xf>
    <xf numFmtId="0" fontId="9" fillId="36" borderId="80" xfId="0" applyFont="1" applyFill="1" applyBorder="1" applyAlignment="1" applyProtection="1">
      <alignment horizontal="right" vertical="center" wrapText="1"/>
      <protection/>
    </xf>
    <xf numFmtId="0" fontId="9" fillId="36" borderId="58" xfId="0" applyFont="1" applyFill="1" applyBorder="1" applyAlignment="1" applyProtection="1">
      <alignment horizontal="right" vertical="center" wrapText="1"/>
      <protection/>
    </xf>
    <xf numFmtId="0" fontId="9" fillId="36" borderId="97" xfId="0" applyFont="1" applyFill="1" applyBorder="1" applyAlignment="1" applyProtection="1">
      <alignment horizontal="right" vertical="center" wrapText="1"/>
      <protection/>
    </xf>
    <xf numFmtId="0" fontId="8" fillId="34" borderId="79" xfId="0" applyFont="1" applyFill="1" applyBorder="1" applyAlignment="1" applyProtection="1">
      <alignment horizontal="left" vertical="center" wrapText="1"/>
      <protection locked="0"/>
    </xf>
    <xf numFmtId="0" fontId="8" fillId="34" borderId="59" xfId="0" applyFont="1" applyFill="1" applyBorder="1" applyAlignment="1" applyProtection="1">
      <alignment horizontal="left" vertical="center" wrapText="1"/>
      <protection locked="0"/>
    </xf>
    <xf numFmtId="0" fontId="8" fillId="34" borderId="98" xfId="0" applyFont="1" applyFill="1" applyBorder="1" applyAlignment="1" applyProtection="1">
      <alignment horizontal="left" vertical="center" wrapText="1"/>
      <protection locked="0"/>
    </xf>
    <xf numFmtId="44" fontId="8" fillId="34" borderId="77" xfId="43" applyFont="1" applyFill="1" applyBorder="1" applyAlignment="1" applyProtection="1">
      <alignment horizontal="justify" vertical="center" wrapText="1"/>
      <protection locked="0"/>
    </xf>
    <xf numFmtId="44" fontId="8" fillId="34" borderId="59" xfId="43" applyFont="1" applyFill="1" applyBorder="1" applyAlignment="1" applyProtection="1">
      <alignment horizontal="justify" vertical="center" wrapText="1"/>
      <protection locked="0"/>
    </xf>
    <xf numFmtId="44" fontId="8" fillId="34" borderId="98" xfId="43" applyFont="1" applyFill="1" applyBorder="1" applyAlignment="1" applyProtection="1">
      <alignment horizontal="justify" vertical="center" wrapText="1"/>
      <protection locked="0"/>
    </xf>
    <xf numFmtId="0" fontId="8" fillId="34" borderId="42" xfId="0" applyFont="1" applyFill="1" applyBorder="1" applyAlignment="1" applyProtection="1">
      <alignment vertical="center" wrapText="1"/>
      <protection locked="0"/>
    </xf>
    <xf numFmtId="0" fontId="8" fillId="34" borderId="28" xfId="0" applyFont="1" applyFill="1" applyBorder="1" applyAlignment="1" applyProtection="1">
      <alignment vertical="center" wrapText="1"/>
      <protection locked="0"/>
    </xf>
    <xf numFmtId="4" fontId="8" fillId="34" borderId="28" xfId="43" applyNumberFormat="1" applyFont="1" applyFill="1" applyBorder="1" applyAlignment="1" applyProtection="1">
      <alignment vertical="center" wrapText="1"/>
      <protection locked="0"/>
    </xf>
    <xf numFmtId="4" fontId="8" fillId="34" borderId="29" xfId="43" applyNumberFormat="1" applyFont="1" applyFill="1" applyBorder="1" applyAlignment="1" applyProtection="1">
      <alignment vertical="center" wrapText="1"/>
      <protection locked="0"/>
    </xf>
    <xf numFmtId="0" fontId="20" fillId="33" borderId="33" xfId="0" applyFont="1" applyFill="1" applyBorder="1" applyAlignment="1" applyProtection="1">
      <alignment vertical="center"/>
      <protection/>
    </xf>
    <xf numFmtId="0" fontId="20" fillId="33" borderId="34" xfId="0" applyFont="1" applyFill="1" applyBorder="1" applyAlignment="1" applyProtection="1">
      <alignment vertical="center"/>
      <protection/>
    </xf>
    <xf numFmtId="0" fontId="20" fillId="33" borderId="66" xfId="0" applyFont="1" applyFill="1" applyBorder="1" applyAlignment="1" applyProtection="1">
      <alignment vertical="center"/>
      <protection/>
    </xf>
    <xf numFmtId="0" fontId="9" fillId="36" borderId="99" xfId="0" applyFont="1" applyFill="1" applyBorder="1" applyAlignment="1" applyProtection="1">
      <alignment horizontal="center" vertical="center" wrapText="1"/>
      <protection/>
    </xf>
    <xf numFmtId="0" fontId="9" fillId="36" borderId="100" xfId="0" applyFont="1" applyFill="1" applyBorder="1" applyAlignment="1" applyProtection="1">
      <alignment horizontal="center" vertical="center" wrapText="1"/>
      <protection/>
    </xf>
    <xf numFmtId="0" fontId="9" fillId="36" borderId="101" xfId="0" applyFont="1" applyFill="1" applyBorder="1" applyAlignment="1" applyProtection="1">
      <alignment horizontal="center" vertical="center" wrapText="1"/>
      <protection/>
    </xf>
    <xf numFmtId="0" fontId="9" fillId="36" borderId="102" xfId="0" applyFont="1" applyFill="1" applyBorder="1" applyAlignment="1" applyProtection="1">
      <alignment horizontal="center" vertical="center" wrapText="1"/>
      <protection/>
    </xf>
    <xf numFmtId="0" fontId="8" fillId="36" borderId="13" xfId="0" applyFont="1" applyFill="1" applyBorder="1" applyAlignment="1" applyProtection="1">
      <alignment horizontal="center" vertical="center"/>
      <protection/>
    </xf>
    <xf numFmtId="0" fontId="8" fillId="36" borderId="0" xfId="0" applyFont="1" applyFill="1" applyBorder="1" applyAlignment="1" applyProtection="1">
      <alignment horizontal="center" vertical="center"/>
      <protection/>
    </xf>
    <xf numFmtId="44" fontId="17" fillId="36" borderId="103" xfId="43" applyFont="1" applyFill="1" applyBorder="1" applyAlignment="1" applyProtection="1">
      <alignment vertical="center"/>
      <protection/>
    </xf>
    <xf numFmtId="44" fontId="17" fillId="36" borderId="104" xfId="43" applyFont="1" applyFill="1" applyBorder="1" applyAlignment="1" applyProtection="1">
      <alignment vertical="center"/>
      <protection/>
    </xf>
    <xf numFmtId="44" fontId="15" fillId="34" borderId="55" xfId="43" applyFont="1" applyFill="1" applyBorder="1" applyAlignment="1" applyProtection="1">
      <alignment vertical="center"/>
      <protection locked="0"/>
    </xf>
    <xf numFmtId="44" fontId="15" fillId="34" borderId="87" xfId="43" applyFont="1" applyFill="1" applyBorder="1" applyAlignment="1" applyProtection="1">
      <alignment vertical="center"/>
      <protection locked="0"/>
    </xf>
    <xf numFmtId="44" fontId="15" fillId="34" borderId="28" xfId="43" applyFont="1" applyFill="1" applyBorder="1" applyAlignment="1" applyProtection="1">
      <alignment vertical="center"/>
      <protection locked="0"/>
    </xf>
    <xf numFmtId="44" fontId="15" fillId="34" borderId="29" xfId="43" applyFont="1" applyFill="1" applyBorder="1" applyAlignment="1" applyProtection="1">
      <alignment vertical="center"/>
      <protection locked="0"/>
    </xf>
    <xf numFmtId="4" fontId="8" fillId="34" borderId="55" xfId="43" applyNumberFormat="1" applyFont="1" applyFill="1" applyBorder="1" applyAlignment="1" applyProtection="1">
      <alignment vertical="center" wrapText="1"/>
      <protection locked="0"/>
    </xf>
    <xf numFmtId="4" fontId="8" fillId="34" borderId="87" xfId="43" applyNumberFormat="1" applyFont="1" applyFill="1" applyBorder="1" applyAlignment="1" applyProtection="1">
      <alignment vertical="center" wrapText="1"/>
      <protection locked="0"/>
    </xf>
    <xf numFmtId="44" fontId="10" fillId="36" borderId="105" xfId="0" applyNumberFormat="1" applyFont="1" applyFill="1" applyBorder="1" applyAlignment="1" applyProtection="1">
      <alignment horizontal="right" vertical="center" wrapText="1"/>
      <protection/>
    </xf>
    <xf numFmtId="44" fontId="10" fillId="36" borderId="106" xfId="0" applyNumberFormat="1" applyFont="1" applyFill="1" applyBorder="1" applyAlignment="1" applyProtection="1">
      <alignment horizontal="right" vertical="center" wrapText="1"/>
      <protection/>
    </xf>
    <xf numFmtId="0" fontId="9" fillId="38" borderId="83" xfId="0" applyFont="1" applyFill="1" applyBorder="1" applyAlignment="1">
      <alignment horizontal="center"/>
    </xf>
    <xf numFmtId="0" fontId="9" fillId="38" borderId="82" xfId="0" applyFont="1" applyFill="1" applyBorder="1" applyAlignment="1">
      <alignment horizontal="center"/>
    </xf>
    <xf numFmtId="44" fontId="9" fillId="36" borderId="107" xfId="0" applyNumberFormat="1" applyFont="1" applyFill="1" applyBorder="1" applyAlignment="1" applyProtection="1">
      <alignment horizontal="right" vertical="center" wrapText="1"/>
      <protection/>
    </xf>
    <xf numFmtId="44" fontId="9" fillId="36" borderId="108" xfId="0" applyNumberFormat="1" applyFont="1" applyFill="1" applyBorder="1" applyAlignment="1" applyProtection="1">
      <alignment horizontal="right" vertical="center" wrapText="1"/>
      <protection/>
    </xf>
    <xf numFmtId="0" fontId="9" fillId="36" borderId="65" xfId="0" applyFont="1" applyFill="1" applyBorder="1" applyAlignment="1" applyProtection="1">
      <alignment horizontal="center" vertical="center"/>
      <protection/>
    </xf>
    <xf numFmtId="0" fontId="9" fillId="36" borderId="66" xfId="0" applyFont="1" applyFill="1" applyBorder="1" applyAlignment="1" applyProtection="1">
      <alignment horizontal="center" vertical="center"/>
      <protection/>
    </xf>
    <xf numFmtId="44" fontId="8" fillId="39" borderId="77" xfId="0" applyNumberFormat="1" applyFont="1" applyFill="1" applyBorder="1" applyAlignment="1" applyProtection="1">
      <alignment horizontal="center" vertical="center" wrapText="1"/>
      <protection locked="0"/>
    </xf>
    <xf numFmtId="44" fontId="8" fillId="39" borderId="78" xfId="0" applyNumberFormat="1" applyFont="1" applyFill="1" applyBorder="1" applyAlignment="1" applyProtection="1">
      <alignment horizontal="center" vertical="center" wrapText="1"/>
      <protection locked="0"/>
    </xf>
    <xf numFmtId="44" fontId="10" fillId="36" borderId="49" xfId="0" applyNumberFormat="1" applyFont="1" applyFill="1" applyBorder="1" applyAlignment="1" applyProtection="1">
      <alignment horizontal="right" vertical="center" wrapText="1"/>
      <protection/>
    </xf>
    <xf numFmtId="44" fontId="10" fillId="36" borderId="109" xfId="0" applyNumberFormat="1" applyFont="1" applyFill="1" applyBorder="1" applyAlignment="1" applyProtection="1">
      <alignment horizontal="right" vertical="center" wrapText="1"/>
      <protection/>
    </xf>
    <xf numFmtId="44" fontId="10" fillId="34" borderId="65" xfId="0" applyNumberFormat="1" applyFont="1" applyFill="1" applyBorder="1" applyAlignment="1" applyProtection="1">
      <alignment horizontal="right" vertical="center" wrapText="1"/>
      <protection/>
    </xf>
    <xf numFmtId="44" fontId="10" fillId="34" borderId="66" xfId="0" applyNumberFormat="1" applyFont="1" applyFill="1" applyBorder="1" applyAlignment="1" applyProtection="1">
      <alignment horizontal="right" vertical="center" wrapText="1"/>
      <protection/>
    </xf>
    <xf numFmtId="0" fontId="9" fillId="36" borderId="56" xfId="0" applyFont="1" applyFill="1" applyBorder="1" applyAlignment="1" applyProtection="1">
      <alignment horizontal="left" vertical="center" wrapText="1"/>
      <protection/>
    </xf>
    <xf numFmtId="0" fontId="9" fillId="36" borderId="21" xfId="0" applyFont="1" applyFill="1" applyBorder="1" applyAlignment="1" applyProtection="1">
      <alignment horizontal="left" vertical="center" wrapText="1"/>
      <protection/>
    </xf>
    <xf numFmtId="0" fontId="9" fillId="36" borderId="90"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70" xfId="0" applyFont="1" applyFill="1" applyBorder="1" applyAlignment="1" applyProtection="1">
      <alignment horizontal="center" vertical="center" wrapText="1"/>
      <protection/>
    </xf>
    <xf numFmtId="44" fontId="8" fillId="34" borderId="73" xfId="43" applyFont="1" applyFill="1" applyBorder="1" applyAlignment="1" applyProtection="1">
      <alignment horizontal="center" vertical="center" wrapText="1"/>
      <protection locked="0"/>
    </xf>
    <xf numFmtId="44" fontId="8" fillId="34" borderId="57" xfId="43" applyFont="1" applyFill="1" applyBorder="1" applyAlignment="1" applyProtection="1">
      <alignment horizontal="center" vertical="center" wrapText="1"/>
      <protection locked="0"/>
    </xf>
    <xf numFmtId="44" fontId="8" fillId="34" borderId="62" xfId="43" applyFont="1" applyFill="1" applyBorder="1" applyAlignment="1" applyProtection="1">
      <alignment horizontal="center" vertical="center" wrapText="1"/>
      <protection locked="0"/>
    </xf>
    <xf numFmtId="0" fontId="9" fillId="36" borderId="33" xfId="0" applyFont="1" applyFill="1" applyBorder="1" applyAlignment="1" applyProtection="1">
      <alignment horizontal="center" vertical="center" wrapText="1"/>
      <protection/>
    </xf>
    <xf numFmtId="0" fontId="9" fillId="36" borderId="34" xfId="0" applyFont="1" applyFill="1" applyBorder="1" applyAlignment="1" applyProtection="1">
      <alignment horizontal="center" vertical="center" wrapText="1"/>
      <protection/>
    </xf>
    <xf numFmtId="0" fontId="9" fillId="36" borderId="94" xfId="0" applyFont="1" applyFill="1" applyBorder="1" applyAlignment="1" applyProtection="1">
      <alignment horizontal="center" vertical="center" wrapText="1"/>
      <protection/>
    </xf>
    <xf numFmtId="0" fontId="9" fillId="36" borderId="65" xfId="0" applyFont="1" applyFill="1" applyBorder="1" applyAlignment="1" applyProtection="1">
      <alignment horizontal="center" vertical="center" wrapText="1"/>
      <protection/>
    </xf>
    <xf numFmtId="0" fontId="10" fillId="0" borderId="33" xfId="0" applyFont="1" applyFill="1" applyBorder="1" applyAlignment="1" applyProtection="1">
      <alignment horizontal="right" vertical="center" wrapText="1"/>
      <protection/>
    </xf>
    <xf numFmtId="0" fontId="10" fillId="0" borderId="34" xfId="0" applyFont="1" applyFill="1" applyBorder="1" applyAlignment="1" applyProtection="1">
      <alignment horizontal="right" vertical="center" wrapText="1"/>
      <protection/>
    </xf>
    <xf numFmtId="0" fontId="10" fillId="0" borderId="94" xfId="0" applyFont="1" applyFill="1" applyBorder="1" applyAlignment="1" applyProtection="1">
      <alignment horizontal="right" vertical="center" wrapText="1"/>
      <protection/>
    </xf>
    <xf numFmtId="0" fontId="10" fillId="34" borderId="33" xfId="0" applyFont="1" applyFill="1" applyBorder="1" applyAlignment="1" applyProtection="1">
      <alignment horizontal="right" vertical="center" wrapText="1"/>
      <protection/>
    </xf>
    <xf numFmtId="0" fontId="10" fillId="34" borderId="34" xfId="0" applyFont="1" applyFill="1" applyBorder="1" applyAlignment="1" applyProtection="1">
      <alignment horizontal="right" vertical="center" wrapText="1"/>
      <protection/>
    </xf>
    <xf numFmtId="0" fontId="10" fillId="34" borderId="94" xfId="0" applyFont="1" applyFill="1" applyBorder="1" applyAlignment="1" applyProtection="1">
      <alignment horizontal="right" vertical="center" wrapText="1"/>
      <protection/>
    </xf>
    <xf numFmtId="177" fontId="8" fillId="34" borderId="68" xfId="43" applyNumberFormat="1" applyFont="1" applyFill="1" applyBorder="1" applyAlignment="1" applyProtection="1">
      <alignment horizontal="justify" vertical="center" wrapText="1"/>
      <protection locked="0"/>
    </xf>
    <xf numFmtId="177" fontId="8" fillId="34" borderId="60" xfId="43" applyNumberFormat="1" applyFont="1" applyFill="1" applyBorder="1" applyAlignment="1" applyProtection="1">
      <alignment horizontal="justify" vertical="center" wrapText="1"/>
      <protection locked="0"/>
    </xf>
    <xf numFmtId="177" fontId="8" fillId="34" borderId="63" xfId="43" applyNumberFormat="1" applyFont="1" applyFill="1" applyBorder="1" applyAlignment="1" applyProtection="1">
      <alignment horizontal="justify" vertical="center" wrapText="1"/>
      <protection locked="0"/>
    </xf>
    <xf numFmtId="0" fontId="8" fillId="34" borderId="68" xfId="0" applyFont="1" applyFill="1" applyBorder="1" applyAlignment="1" applyProtection="1">
      <alignment horizontal="left" vertical="center"/>
      <protection locked="0"/>
    </xf>
    <xf numFmtId="0" fontId="8" fillId="34" borderId="63" xfId="0" applyFont="1" applyFill="1" applyBorder="1" applyAlignment="1" applyProtection="1">
      <alignment horizontal="left" vertical="center"/>
      <protection locked="0"/>
    </xf>
    <xf numFmtId="0" fontId="8" fillId="0" borderId="10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34" borderId="93" xfId="0" applyFont="1" applyFill="1" applyBorder="1" applyAlignment="1" applyProtection="1">
      <alignment horizontal="center" vertical="center"/>
      <protection/>
    </xf>
    <xf numFmtId="0" fontId="8" fillId="36" borderId="83" xfId="0" applyFont="1" applyFill="1" applyBorder="1" applyAlignment="1" applyProtection="1">
      <alignment horizontal="center" vertical="center" wrapText="1"/>
      <protection/>
    </xf>
    <xf numFmtId="0" fontId="8" fillId="36" borderId="82" xfId="0" applyFont="1" applyFill="1" applyBorder="1" applyAlignment="1" applyProtection="1">
      <alignment horizontal="center" vertical="center" wrapText="1"/>
      <protection/>
    </xf>
    <xf numFmtId="0" fontId="8" fillId="34" borderId="109"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protection/>
    </xf>
    <xf numFmtId="0" fontId="8" fillId="0" borderId="102" xfId="0" applyFont="1" applyFill="1" applyBorder="1" applyAlignment="1">
      <alignment horizontal="center" vertical="center" wrapText="1"/>
    </xf>
    <xf numFmtId="0" fontId="8" fillId="34" borderId="83"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8" fillId="34" borderId="82" xfId="0" applyFont="1" applyFill="1" applyBorder="1" applyAlignment="1" applyProtection="1">
      <alignment horizontal="center" vertical="center"/>
      <protection/>
    </xf>
    <xf numFmtId="0" fontId="9" fillId="36" borderId="10" xfId="0" applyNumberFormat="1" applyFont="1" applyFill="1" applyBorder="1" applyAlignment="1" applyProtection="1">
      <alignment horizontal="center" vertical="center"/>
      <protection/>
    </xf>
    <xf numFmtId="0" fontId="9" fillId="36" borderId="23" xfId="0" applyNumberFormat="1" applyFont="1" applyFill="1" applyBorder="1" applyAlignment="1" applyProtection="1">
      <alignment horizontal="center" vertical="center"/>
      <protection/>
    </xf>
    <xf numFmtId="0" fontId="21" fillId="34" borderId="0" xfId="0" applyFont="1" applyFill="1" applyAlignment="1">
      <alignment horizontal="center" vertical="center" wrapText="1"/>
    </xf>
    <xf numFmtId="0" fontId="22" fillId="36" borderId="0" xfId="0" applyFont="1" applyFill="1" applyBorder="1" applyAlignment="1" applyProtection="1">
      <alignment horizontal="center" vertical="center"/>
      <protection/>
    </xf>
    <xf numFmtId="0" fontId="9" fillId="36" borderId="0"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8" fillId="36" borderId="12" xfId="0" applyFont="1" applyFill="1" applyBorder="1" applyAlignment="1" applyProtection="1">
      <alignment horizontal="right" vertical="center"/>
      <protection/>
    </xf>
    <xf numFmtId="0" fontId="8" fillId="36" borderId="13" xfId="0" applyFont="1" applyFill="1" applyBorder="1" applyAlignment="1" applyProtection="1">
      <alignment horizontal="right" vertical="center"/>
      <protection/>
    </xf>
    <xf numFmtId="0" fontId="9" fillId="36" borderId="21" xfId="0" applyNumberFormat="1" applyFont="1" applyFill="1" applyBorder="1" applyAlignment="1" applyProtection="1">
      <alignment horizontal="center" vertical="center"/>
      <protection/>
    </xf>
    <xf numFmtId="0" fontId="9" fillId="36" borderId="91" xfId="0" applyNumberFormat="1" applyFont="1" applyFill="1" applyBorder="1" applyAlignment="1" applyProtection="1">
      <alignment horizontal="center" vertical="center"/>
      <protection/>
    </xf>
    <xf numFmtId="0" fontId="8" fillId="36" borderId="14" xfId="0" applyFont="1" applyFill="1" applyBorder="1" applyAlignment="1" applyProtection="1">
      <alignment horizontal="right" vertical="center"/>
      <protection/>
    </xf>
    <xf numFmtId="0" fontId="8" fillId="36" borderId="0" xfId="0" applyFont="1" applyFill="1" applyBorder="1" applyAlignment="1" applyProtection="1">
      <alignment horizontal="right" vertical="center"/>
      <protection/>
    </xf>
    <xf numFmtId="171" fontId="9" fillId="36" borderId="11" xfId="0" applyNumberFormat="1" applyFont="1" applyFill="1" applyBorder="1" applyAlignment="1" applyProtection="1">
      <alignment horizontal="center" vertical="center"/>
      <protection/>
    </xf>
    <xf numFmtId="171" fontId="9" fillId="36" borderId="22" xfId="0" applyNumberFormat="1" applyFont="1" applyFill="1" applyBorder="1" applyAlignment="1" applyProtection="1">
      <alignment horizontal="center" vertical="center"/>
      <protection/>
    </xf>
    <xf numFmtId="49" fontId="9" fillId="36" borderId="101" xfId="0" applyNumberFormat="1" applyFont="1" applyFill="1" applyBorder="1" applyAlignment="1" applyProtection="1">
      <alignment vertical="center"/>
      <protection/>
    </xf>
    <xf numFmtId="0" fontId="9" fillId="36" borderId="10" xfId="0" applyNumberFormat="1" applyFont="1" applyFill="1" applyBorder="1" applyAlignment="1" applyProtection="1">
      <alignment vertical="center"/>
      <protection/>
    </xf>
    <xf numFmtId="0" fontId="9" fillId="36" borderId="102" xfId="0" applyNumberFormat="1" applyFont="1" applyFill="1" applyBorder="1" applyAlignment="1" applyProtection="1">
      <alignment vertical="center"/>
      <protection/>
    </xf>
    <xf numFmtId="49" fontId="9" fillId="36" borderId="101" xfId="0" applyNumberFormat="1" applyFont="1" applyFill="1" applyBorder="1" applyAlignment="1" applyProtection="1">
      <alignment horizontal="center" vertical="center"/>
      <protection/>
    </xf>
    <xf numFmtId="0" fontId="9" fillId="36" borderId="102" xfId="0" applyNumberFormat="1" applyFont="1" applyFill="1" applyBorder="1" applyAlignment="1" applyProtection="1">
      <alignment horizontal="center" vertical="center"/>
      <protection/>
    </xf>
    <xf numFmtId="49" fontId="9" fillId="34" borderId="101" xfId="0" applyNumberFormat="1" applyFont="1" applyFill="1" applyBorder="1" applyAlignment="1" applyProtection="1">
      <alignment vertical="center"/>
      <protection locked="0"/>
    </xf>
    <xf numFmtId="49" fontId="9" fillId="34" borderId="10" xfId="0" applyNumberFormat="1" applyFont="1" applyFill="1" applyBorder="1" applyAlignment="1" applyProtection="1">
      <alignment vertical="center"/>
      <protection locked="0"/>
    </xf>
    <xf numFmtId="49" fontId="9" fillId="34" borderId="102" xfId="0" applyNumberFormat="1" applyFont="1" applyFill="1" applyBorder="1" applyAlignment="1" applyProtection="1">
      <alignment vertical="center"/>
      <protection locked="0"/>
    </xf>
    <xf numFmtId="0" fontId="9" fillId="34" borderId="101"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9" fillId="34" borderId="102" xfId="0" applyFont="1" applyFill="1" applyBorder="1" applyAlignment="1" applyProtection="1">
      <alignment horizontal="center" vertical="center"/>
      <protection locked="0"/>
    </xf>
    <xf numFmtId="49" fontId="9" fillId="34" borderId="101" xfId="0" applyNumberFormat="1" applyFont="1" applyFill="1" applyBorder="1" applyAlignment="1" applyProtection="1">
      <alignment horizontal="center" vertical="center"/>
      <protection locked="0"/>
    </xf>
    <xf numFmtId="49" fontId="9" fillId="34" borderId="10" xfId="0" applyNumberFormat="1" applyFont="1" applyFill="1" applyBorder="1" applyAlignment="1" applyProtection="1">
      <alignment horizontal="center" vertical="center"/>
      <protection locked="0"/>
    </xf>
    <xf numFmtId="49" fontId="9" fillId="34" borderId="102" xfId="0" applyNumberFormat="1" applyFont="1" applyFill="1" applyBorder="1" applyAlignment="1" applyProtection="1">
      <alignment horizontal="center" vertical="center"/>
      <protection locked="0"/>
    </xf>
    <xf numFmtId="49" fontId="9" fillId="34" borderId="23" xfId="0" applyNumberFormat="1" applyFont="1" applyFill="1" applyBorder="1" applyAlignment="1" applyProtection="1">
      <alignment horizontal="center" vertical="center"/>
      <protection locked="0"/>
    </xf>
    <xf numFmtId="0" fontId="9" fillId="33" borderId="0" xfId="0" applyFont="1" applyFill="1" applyBorder="1" applyAlignment="1" applyProtection="1">
      <alignment vertical="center"/>
      <protection/>
    </xf>
    <xf numFmtId="49" fontId="9" fillId="36" borderId="21" xfId="0" applyNumberFormat="1" applyFont="1" applyFill="1" applyBorder="1" applyAlignment="1" applyProtection="1">
      <alignment horizontal="center" vertical="center"/>
      <protection/>
    </xf>
    <xf numFmtId="0" fontId="9" fillId="34" borderId="11" xfId="0" applyFont="1" applyFill="1" applyBorder="1" applyAlignment="1" applyProtection="1">
      <alignment horizontal="center" vertical="center"/>
      <protection locked="0"/>
    </xf>
    <xf numFmtId="49" fontId="9" fillId="34" borderId="11" xfId="0" applyNumberFormat="1" applyFont="1" applyFill="1" applyBorder="1" applyAlignment="1" applyProtection="1">
      <alignment horizontal="center" vertical="center"/>
      <protection locked="0"/>
    </xf>
    <xf numFmtId="49" fontId="9" fillId="34" borderId="10" xfId="0" applyNumberFormat="1" applyFont="1" applyFill="1" applyBorder="1" applyAlignment="1" applyProtection="1">
      <alignment horizontal="center" vertical="center" wrapText="1"/>
      <protection locked="0"/>
    </xf>
    <xf numFmtId="0" fontId="9" fillId="33" borderId="12" xfId="0" applyFont="1" applyFill="1" applyBorder="1" applyAlignment="1" applyProtection="1">
      <alignment vertical="center"/>
      <protection/>
    </xf>
    <xf numFmtId="0" fontId="9" fillId="33" borderId="13" xfId="0" applyFont="1" applyFill="1" applyBorder="1" applyAlignment="1" applyProtection="1">
      <alignment vertical="center"/>
      <protection/>
    </xf>
    <xf numFmtId="0" fontId="9" fillId="33" borderId="109" xfId="0" applyFont="1" applyFill="1" applyBorder="1" applyAlignment="1" applyProtection="1">
      <alignment vertical="center"/>
      <protection/>
    </xf>
    <xf numFmtId="0" fontId="8" fillId="36" borderId="24" xfId="0" applyFont="1" applyFill="1" applyBorder="1" applyAlignment="1" applyProtection="1">
      <alignment horizontal="center" vertical="center"/>
      <protection/>
    </xf>
    <xf numFmtId="0" fontId="9" fillId="34" borderId="21" xfId="0" applyFont="1" applyFill="1" applyBorder="1" applyAlignment="1" applyProtection="1">
      <alignment horizontal="center" vertical="center"/>
      <protection locked="0"/>
    </xf>
    <xf numFmtId="0" fontId="9" fillId="34" borderId="91" xfId="0" applyFont="1" applyFill="1" applyBorder="1" applyAlignment="1" applyProtection="1">
      <alignment horizontal="center" vertical="center"/>
      <protection locked="0"/>
    </xf>
    <xf numFmtId="0" fontId="8" fillId="36" borderId="61" xfId="0" applyFont="1" applyFill="1" applyBorder="1" applyAlignment="1" applyProtection="1">
      <alignment horizontal="right" vertical="center"/>
      <protection/>
    </xf>
    <xf numFmtId="0" fontId="9" fillId="0" borderId="1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70" fontId="9" fillId="34" borderId="68" xfId="43" applyNumberFormat="1" applyFont="1" applyFill="1" applyBorder="1" applyAlignment="1" applyProtection="1">
      <alignment horizontal="center" vertical="center" wrapText="1"/>
      <protection locked="0"/>
    </xf>
    <xf numFmtId="170" fontId="9" fillId="34" borderId="63" xfId="43" applyNumberFormat="1" applyFont="1" applyFill="1" applyBorder="1" applyAlignment="1" applyProtection="1">
      <alignment horizontal="center" vertical="center" wrapText="1"/>
      <protection locked="0"/>
    </xf>
    <xf numFmtId="49" fontId="9" fillId="34" borderId="76" xfId="0" applyNumberFormat="1" applyFont="1" applyFill="1" applyBorder="1" applyAlignment="1" applyProtection="1">
      <alignment horizontal="center" vertical="center"/>
      <protection locked="0"/>
    </xf>
    <xf numFmtId="49" fontId="9" fillId="34" borderId="60" xfId="0" applyNumberFormat="1" applyFont="1" applyFill="1" applyBorder="1" applyAlignment="1" applyProtection="1">
      <alignment horizontal="center" vertical="center"/>
      <protection locked="0"/>
    </xf>
    <xf numFmtId="49" fontId="9" fillId="34" borderId="63" xfId="0" applyNumberFormat="1" applyFont="1" applyFill="1" applyBorder="1" applyAlignment="1" applyProtection="1">
      <alignment horizontal="center" vertical="center"/>
      <protection locked="0"/>
    </xf>
    <xf numFmtId="0" fontId="9" fillId="34" borderId="68" xfId="0" applyFont="1" applyFill="1" applyBorder="1" applyAlignment="1" applyProtection="1">
      <alignment horizontal="center" vertical="center"/>
      <protection locked="0"/>
    </xf>
    <xf numFmtId="0" fontId="9" fillId="34" borderId="60" xfId="0" applyFont="1" applyFill="1" applyBorder="1" applyAlignment="1" applyProtection="1">
      <alignment horizontal="center" vertical="center"/>
      <protection locked="0"/>
    </xf>
    <xf numFmtId="0" fontId="9" fillId="34" borderId="63" xfId="0" applyFont="1" applyFill="1" applyBorder="1" applyAlignment="1" applyProtection="1">
      <alignment horizontal="center" vertical="center"/>
      <protection locked="0"/>
    </xf>
    <xf numFmtId="170" fontId="9" fillId="34" borderId="26" xfId="0" applyNumberFormat="1" applyFont="1" applyFill="1" applyBorder="1" applyAlignment="1" applyProtection="1">
      <alignment horizontal="center" vertical="center"/>
      <protection locked="0"/>
    </xf>
    <xf numFmtId="49" fontId="9" fillId="34" borderId="75" xfId="0" applyNumberFormat="1" applyFont="1" applyFill="1" applyBorder="1" applyAlignment="1" applyProtection="1">
      <alignment horizontal="center" vertical="center" wrapText="1"/>
      <protection locked="0"/>
    </xf>
    <xf numFmtId="49" fontId="9" fillId="34" borderId="57" xfId="0" applyNumberFormat="1" applyFont="1" applyFill="1" applyBorder="1" applyAlignment="1" applyProtection="1">
      <alignment horizontal="center" vertical="center" wrapText="1"/>
      <protection locked="0"/>
    </xf>
    <xf numFmtId="49" fontId="9" fillId="34" borderId="62" xfId="0" applyNumberFormat="1" applyFont="1" applyFill="1" applyBorder="1" applyAlignment="1" applyProtection="1">
      <alignment horizontal="center" vertical="center" wrapText="1"/>
      <protection locked="0"/>
    </xf>
    <xf numFmtId="0" fontId="9" fillId="34" borderId="73" xfId="0" applyFont="1" applyFill="1" applyBorder="1" applyAlignment="1" applyProtection="1">
      <alignment horizontal="center" vertical="center"/>
      <protection locked="0"/>
    </xf>
    <xf numFmtId="0" fontId="9" fillId="34" borderId="57" xfId="0" applyFont="1" applyFill="1" applyBorder="1" applyAlignment="1" applyProtection="1">
      <alignment horizontal="center" vertical="center"/>
      <protection locked="0"/>
    </xf>
    <xf numFmtId="0" fontId="9" fillId="34" borderId="62" xfId="0" applyFont="1" applyFill="1" applyBorder="1" applyAlignment="1" applyProtection="1">
      <alignment horizontal="center" vertical="center"/>
      <protection locked="0"/>
    </xf>
    <xf numFmtId="0" fontId="9" fillId="36" borderId="93" xfId="0" applyFont="1" applyFill="1" applyBorder="1" applyAlignment="1" applyProtection="1">
      <alignment horizontal="center" vertical="center" wrapText="1"/>
      <protection/>
    </xf>
    <xf numFmtId="0" fontId="8" fillId="34" borderId="93" xfId="0" applyFont="1" applyFill="1" applyBorder="1" applyAlignment="1" applyProtection="1">
      <alignment horizontal="center" vertical="center"/>
      <protection locked="0"/>
    </xf>
    <xf numFmtId="0" fontId="8" fillId="0" borderId="93" xfId="0" applyFont="1" applyFill="1" applyBorder="1" applyAlignment="1">
      <alignment horizontal="center" vertical="center" wrapText="1"/>
    </xf>
    <xf numFmtId="0" fontId="9" fillId="34" borderId="93" xfId="0" applyFont="1" applyFill="1" applyBorder="1" applyAlignment="1" applyProtection="1">
      <alignment horizontal="center" vertical="center"/>
      <protection locked="0"/>
    </xf>
    <xf numFmtId="170" fontId="9" fillId="34" borderId="110" xfId="43" applyNumberFormat="1" applyFont="1" applyFill="1" applyBorder="1" applyAlignment="1" applyProtection="1">
      <alignment horizontal="center" vertical="center" wrapText="1"/>
      <protection locked="0"/>
    </xf>
    <xf numFmtId="170" fontId="9" fillId="34" borderId="64" xfId="43" applyNumberFormat="1" applyFont="1" applyFill="1" applyBorder="1" applyAlignment="1" applyProtection="1">
      <alignment horizontal="center" vertical="center" wrapText="1"/>
      <protection locked="0"/>
    </xf>
    <xf numFmtId="49" fontId="9" fillId="34" borderId="111" xfId="0" applyNumberFormat="1" applyFont="1" applyFill="1" applyBorder="1" applyAlignment="1" applyProtection="1">
      <alignment horizontal="center" vertical="center"/>
      <protection locked="0"/>
    </xf>
    <xf numFmtId="49" fontId="9" fillId="34" borderId="72" xfId="0" applyNumberFormat="1" applyFont="1" applyFill="1" applyBorder="1" applyAlignment="1" applyProtection="1">
      <alignment horizontal="center" vertical="center"/>
      <protection locked="0"/>
    </xf>
    <xf numFmtId="49" fontId="9" fillId="34" borderId="64" xfId="0" applyNumberFormat="1" applyFont="1" applyFill="1" applyBorder="1" applyAlignment="1" applyProtection="1">
      <alignment horizontal="center" vertical="center"/>
      <protection locked="0"/>
    </xf>
    <xf numFmtId="0" fontId="9" fillId="34" borderId="110" xfId="0" applyFont="1" applyFill="1" applyBorder="1" applyAlignment="1" applyProtection="1">
      <alignment horizontal="center" vertical="center"/>
      <protection locked="0"/>
    </xf>
    <xf numFmtId="0" fontId="9" fillId="34" borderId="72" xfId="0" applyFont="1" applyFill="1" applyBorder="1" applyAlignment="1" applyProtection="1">
      <alignment horizontal="center" vertical="center"/>
      <protection locked="0"/>
    </xf>
    <xf numFmtId="0" fontId="9" fillId="34" borderId="64" xfId="0" applyFont="1" applyFill="1" applyBorder="1" applyAlignment="1" applyProtection="1">
      <alignment horizontal="center" vertical="center"/>
      <protection locked="0"/>
    </xf>
    <xf numFmtId="0" fontId="8" fillId="36" borderId="34" xfId="0" applyFont="1" applyFill="1" applyBorder="1" applyAlignment="1" applyProtection="1">
      <alignment vertical="center"/>
      <protection/>
    </xf>
    <xf numFmtId="0" fontId="8" fillId="36" borderId="12" xfId="0" applyFont="1" applyFill="1" applyBorder="1" applyAlignment="1" applyProtection="1">
      <alignment horizontal="center" vertical="center" wrapText="1"/>
      <protection/>
    </xf>
    <xf numFmtId="0" fontId="8" fillId="36" borderId="13" xfId="0" applyFont="1" applyFill="1" applyBorder="1" applyAlignment="1" applyProtection="1">
      <alignment horizontal="center" vertical="center" wrapText="1"/>
      <protection/>
    </xf>
    <xf numFmtId="0" fontId="8" fillId="36" borderId="14" xfId="0" applyFont="1" applyFill="1" applyBorder="1" applyAlignment="1" applyProtection="1">
      <alignment horizontal="center" vertical="center" wrapText="1"/>
      <protection/>
    </xf>
    <xf numFmtId="0" fontId="8" fillId="36" borderId="0" xfId="0" applyFont="1" applyFill="1" applyBorder="1" applyAlignment="1" applyProtection="1">
      <alignment horizontal="center" vertical="center" wrapText="1"/>
      <protection/>
    </xf>
    <xf numFmtId="0" fontId="8" fillId="36" borderId="18" xfId="0" applyFont="1" applyFill="1" applyBorder="1" applyAlignment="1" applyProtection="1">
      <alignment horizontal="center" vertical="center" wrapText="1"/>
      <protection/>
    </xf>
    <xf numFmtId="0" fontId="8" fillId="36" borderId="19" xfId="0" applyFont="1" applyFill="1" applyBorder="1" applyAlignment="1" applyProtection="1">
      <alignment horizontal="center" vertical="center" wrapText="1"/>
      <protection/>
    </xf>
    <xf numFmtId="0" fontId="8" fillId="36" borderId="22" xfId="0" applyFont="1" applyFill="1" applyBorder="1" applyAlignment="1" applyProtection="1">
      <alignment horizontal="center" vertical="center" wrapText="1"/>
      <protection/>
    </xf>
    <xf numFmtId="0" fontId="8" fillId="36" borderId="56" xfId="0" applyFont="1" applyFill="1" applyBorder="1" applyAlignment="1" applyProtection="1">
      <alignment horizontal="center" vertical="center" wrapText="1"/>
      <protection/>
    </xf>
    <xf numFmtId="0" fontId="8" fillId="36" borderId="21" xfId="0" applyFont="1" applyFill="1" applyBorder="1" applyAlignment="1" applyProtection="1">
      <alignment horizontal="center" vertical="center" wrapText="1"/>
      <protection/>
    </xf>
    <xf numFmtId="0" fontId="8" fillId="36" borderId="91" xfId="0" applyFont="1" applyFill="1" applyBorder="1" applyAlignment="1" applyProtection="1">
      <alignment horizontal="center" vertical="center" wrapText="1"/>
      <protection/>
    </xf>
    <xf numFmtId="0" fontId="8" fillId="36" borderId="109" xfId="0" applyFont="1" applyFill="1" applyBorder="1" applyAlignment="1" applyProtection="1">
      <alignment horizontal="center" vertical="center" wrapText="1"/>
      <protection/>
    </xf>
    <xf numFmtId="0" fontId="8" fillId="36" borderId="15" xfId="0" applyFont="1" applyFill="1" applyBorder="1" applyAlignment="1" applyProtection="1">
      <alignment horizontal="center" vertical="center" wrapText="1"/>
      <protection/>
    </xf>
    <xf numFmtId="0" fontId="8" fillId="36" borderId="20" xfId="0" applyFont="1" applyFill="1" applyBorder="1" applyAlignment="1" applyProtection="1">
      <alignment horizontal="center" vertical="center" wrapText="1"/>
      <protection/>
    </xf>
    <xf numFmtId="0" fontId="8" fillId="34" borderId="76" xfId="0" applyFont="1" applyFill="1" applyBorder="1" applyAlignment="1" applyProtection="1">
      <alignment horizontal="left" vertical="center"/>
      <protection locked="0"/>
    </xf>
    <xf numFmtId="0" fontId="8" fillId="34" borderId="112" xfId="0" applyFont="1" applyFill="1" applyBorder="1" applyAlignment="1" applyProtection="1">
      <alignment horizontal="left" vertical="center"/>
      <protection locked="0"/>
    </xf>
    <xf numFmtId="0" fontId="8" fillId="34" borderId="113" xfId="0" applyFont="1" applyFill="1" applyBorder="1" applyAlignment="1" applyProtection="1">
      <alignment horizontal="left" vertical="center"/>
      <protection locked="0"/>
    </xf>
    <xf numFmtId="0" fontId="8" fillId="34" borderId="114" xfId="0" applyFont="1" applyFill="1" applyBorder="1" applyAlignment="1" applyProtection="1">
      <alignment horizontal="left" vertical="center"/>
      <protection locked="0"/>
    </xf>
    <xf numFmtId="0" fontId="8" fillId="36" borderId="42" xfId="0" applyFont="1" applyFill="1" applyBorder="1" applyAlignment="1" applyProtection="1">
      <alignment vertical="center" wrapText="1"/>
      <protection/>
    </xf>
    <xf numFmtId="0" fontId="8" fillId="36" borderId="28" xfId="0" applyFont="1" applyFill="1" applyBorder="1" applyAlignment="1" applyProtection="1">
      <alignment vertical="center" wrapText="1"/>
      <protection/>
    </xf>
    <xf numFmtId="0" fontId="8" fillId="36" borderId="68" xfId="0" applyFont="1" applyFill="1" applyBorder="1" applyAlignment="1" applyProtection="1">
      <alignment vertical="center" wrapText="1"/>
      <protection/>
    </xf>
    <xf numFmtId="0" fontId="8" fillId="34" borderId="112" xfId="0" applyFont="1" applyFill="1" applyBorder="1" applyAlignment="1" applyProtection="1">
      <alignment vertical="center" wrapText="1"/>
      <protection locked="0"/>
    </xf>
    <xf numFmtId="0" fontId="8" fillId="34" borderId="71" xfId="0" applyFont="1" applyFill="1" applyBorder="1" applyAlignment="1" applyProtection="1">
      <alignment vertical="center" wrapText="1"/>
      <protection locked="0"/>
    </xf>
    <xf numFmtId="0" fontId="8" fillId="34" borderId="115" xfId="0" applyFont="1" applyFill="1" applyBorder="1" applyAlignment="1" applyProtection="1">
      <alignment vertical="center" wrapText="1"/>
      <protection locked="0"/>
    </xf>
    <xf numFmtId="0" fontId="8" fillId="34" borderId="69" xfId="0" applyFont="1" applyFill="1" applyBorder="1" applyAlignment="1" applyProtection="1">
      <alignment horizontal="left" vertical="center" wrapText="1"/>
      <protection locked="0"/>
    </xf>
    <xf numFmtId="0" fontId="8" fillId="36" borderId="39" xfId="0" applyFont="1" applyFill="1" applyBorder="1" applyAlignment="1" applyProtection="1">
      <alignment vertical="center" wrapText="1"/>
      <protection/>
    </xf>
    <xf numFmtId="0" fontId="8" fillId="36" borderId="52" xfId="0" applyFont="1" applyFill="1" applyBorder="1" applyAlignment="1" applyProtection="1">
      <alignment vertical="center" wrapText="1"/>
      <protection/>
    </xf>
    <xf numFmtId="0" fontId="8" fillId="36" borderId="114" xfId="0" applyFont="1" applyFill="1" applyBorder="1" applyAlignment="1" applyProtection="1">
      <alignment vertical="center" wrapText="1"/>
      <protection/>
    </xf>
    <xf numFmtId="0" fontId="8" fillId="34" borderId="76" xfId="0" applyFont="1" applyFill="1" applyBorder="1" applyAlignment="1" applyProtection="1">
      <alignment vertical="center" wrapText="1"/>
      <protection locked="0"/>
    </xf>
    <xf numFmtId="0" fontId="8" fillId="34" borderId="60" xfId="0" applyFont="1" applyFill="1" applyBorder="1" applyAlignment="1" applyProtection="1">
      <alignment vertical="center" wrapText="1"/>
      <protection locked="0"/>
    </xf>
    <xf numFmtId="0" fontId="8" fillId="34" borderId="69" xfId="0" applyFont="1" applyFill="1" applyBorder="1" applyAlignment="1" applyProtection="1">
      <alignment vertical="center" wrapText="1"/>
      <protection locked="0"/>
    </xf>
    <xf numFmtId="0" fontId="8" fillId="36" borderId="45" xfId="0" applyFont="1" applyFill="1" applyBorder="1" applyAlignment="1" applyProtection="1">
      <alignment vertical="center" wrapText="1"/>
      <protection/>
    </xf>
    <xf numFmtId="0" fontId="8" fillId="36" borderId="30" xfId="0" applyFont="1" applyFill="1" applyBorder="1" applyAlignment="1" applyProtection="1">
      <alignment vertical="center" wrapText="1"/>
      <protection/>
    </xf>
    <xf numFmtId="0" fontId="8" fillId="36" borderId="110" xfId="0" applyFont="1" applyFill="1" applyBorder="1" applyAlignment="1" applyProtection="1">
      <alignment vertical="center" wrapText="1"/>
      <protection/>
    </xf>
    <xf numFmtId="0" fontId="8" fillId="34" borderId="111" xfId="0" applyFont="1" applyFill="1" applyBorder="1" applyAlignment="1" applyProtection="1">
      <alignment vertical="center" wrapText="1"/>
      <protection locked="0"/>
    </xf>
    <xf numFmtId="0" fontId="8" fillId="34" borderId="72" xfId="0" applyFont="1" applyFill="1" applyBorder="1" applyAlignment="1" applyProtection="1">
      <alignment vertical="center" wrapText="1"/>
      <protection locked="0"/>
    </xf>
    <xf numFmtId="0" fontId="8" fillId="34" borderId="116" xfId="0" applyFont="1" applyFill="1" applyBorder="1" applyAlignment="1" applyProtection="1">
      <alignment vertical="center" wrapText="1"/>
      <protection locked="0"/>
    </xf>
    <xf numFmtId="0" fontId="8" fillId="36" borderId="117" xfId="0" applyFont="1" applyFill="1" applyBorder="1" applyAlignment="1" applyProtection="1">
      <alignment horizontal="center" vertical="center" wrapText="1"/>
      <protection/>
    </xf>
    <xf numFmtId="0" fontId="8" fillId="36" borderId="48" xfId="0" applyFont="1" applyFill="1" applyBorder="1" applyAlignment="1" applyProtection="1">
      <alignment horizontal="center" vertical="center" wrapText="1"/>
      <protection/>
    </xf>
    <xf numFmtId="0" fontId="8" fillId="36" borderId="50" xfId="0" applyFont="1" applyFill="1" applyBorder="1" applyAlignment="1" applyProtection="1">
      <alignment horizontal="center" vertical="center" wrapText="1"/>
      <protection/>
    </xf>
    <xf numFmtId="0" fontId="8" fillId="36" borderId="0" xfId="0" applyFont="1" applyFill="1" applyAlignment="1" applyProtection="1">
      <alignment horizontal="right" vertical="center"/>
      <protection/>
    </xf>
    <xf numFmtId="0" fontId="8" fillId="34" borderId="10"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0" fontId="8" fillId="0" borderId="66" xfId="0" applyFont="1" applyFill="1" applyBorder="1" applyAlignment="1" applyProtection="1">
      <alignment horizontal="center" vertical="center" wrapText="1"/>
      <protection/>
    </xf>
    <xf numFmtId="0" fontId="9" fillId="34" borderId="90" xfId="0" applyFont="1" applyFill="1" applyBorder="1" applyAlignment="1" applyProtection="1">
      <alignment horizontal="center" vertical="center"/>
      <protection locked="0"/>
    </xf>
    <xf numFmtId="0" fontId="8" fillId="0" borderId="118" xfId="0" applyFont="1" applyFill="1" applyBorder="1" applyAlignment="1" applyProtection="1">
      <alignment horizontal="center" vertical="center" wrapText="1"/>
      <protection/>
    </xf>
    <xf numFmtId="0" fontId="8" fillId="0" borderId="119" xfId="0" applyFont="1" applyFill="1" applyBorder="1" applyAlignment="1" applyProtection="1">
      <alignment horizontal="center" vertical="center" wrapText="1"/>
      <protection/>
    </xf>
    <xf numFmtId="0" fontId="9" fillId="36" borderId="120" xfId="0" applyFont="1" applyFill="1" applyBorder="1" applyAlignment="1" applyProtection="1">
      <alignment horizontal="center" vertical="center" wrapText="1"/>
      <protection/>
    </xf>
    <xf numFmtId="0" fontId="9" fillId="36" borderId="61" xfId="0" applyFont="1" applyFill="1" applyBorder="1" applyAlignment="1" applyProtection="1">
      <alignment horizontal="center" vertical="center" wrapText="1"/>
      <protection/>
    </xf>
    <xf numFmtId="0" fontId="8" fillId="0" borderId="121" xfId="0" applyFont="1" applyFill="1" applyBorder="1" applyAlignment="1" applyProtection="1">
      <alignment horizontal="center" vertical="center" wrapText="1"/>
      <protection/>
    </xf>
    <xf numFmtId="0" fontId="8" fillId="0" borderId="61" xfId="0" applyFont="1" applyFill="1" applyBorder="1" applyAlignment="1" applyProtection="1">
      <alignment horizontal="center" vertical="center" wrapText="1"/>
      <protection/>
    </xf>
    <xf numFmtId="0" fontId="8" fillId="0" borderId="122" xfId="0" applyFont="1" applyFill="1" applyBorder="1" applyAlignment="1" applyProtection="1">
      <alignment horizontal="center" vertical="center" wrapText="1"/>
      <protection/>
    </xf>
    <xf numFmtId="0" fontId="8" fillId="0" borderId="83" xfId="0" applyFont="1" applyFill="1" applyBorder="1" applyAlignment="1" applyProtection="1">
      <alignment horizontal="center" vertical="center" wrapText="1"/>
      <protection/>
    </xf>
    <xf numFmtId="0" fontId="0" fillId="0" borderId="11" xfId="0" applyBorder="1" applyAlignment="1">
      <alignment/>
    </xf>
    <xf numFmtId="0" fontId="0" fillId="0" borderId="82" xfId="0" applyBorder="1" applyAlignment="1">
      <alignment/>
    </xf>
    <xf numFmtId="0" fontId="9" fillId="36" borderId="36" xfId="0" applyFont="1" applyFill="1" applyBorder="1" applyAlignment="1" applyProtection="1">
      <alignment horizontal="left" vertical="center" wrapText="1"/>
      <protection/>
    </xf>
    <xf numFmtId="0" fontId="0" fillId="0" borderId="118" xfId="0" applyBorder="1" applyAlignment="1">
      <alignment/>
    </xf>
    <xf numFmtId="0" fontId="9" fillId="36" borderId="117" xfId="0" applyFont="1" applyFill="1" applyBorder="1" applyAlignment="1" applyProtection="1">
      <alignment horizontal="center" vertical="center" wrapText="1"/>
      <protection/>
    </xf>
    <xf numFmtId="0" fontId="9" fillId="36" borderId="50" xfId="0" applyFont="1" applyFill="1" applyBorder="1" applyAlignment="1" applyProtection="1">
      <alignment horizontal="center" vertical="center" wrapText="1"/>
      <protection/>
    </xf>
    <xf numFmtId="0" fontId="10" fillId="36" borderId="19" xfId="0" applyFont="1" applyFill="1" applyBorder="1" applyAlignment="1" applyProtection="1">
      <alignment vertical="center"/>
      <protection/>
    </xf>
    <xf numFmtId="0" fontId="8" fillId="36" borderId="123" xfId="0" applyFont="1" applyFill="1" applyBorder="1" applyAlignment="1" applyProtection="1">
      <alignment horizontal="center" vertical="center"/>
      <protection/>
    </xf>
    <xf numFmtId="0" fontId="8" fillId="36" borderId="124" xfId="0" applyFont="1" applyFill="1" applyBorder="1" applyAlignment="1" applyProtection="1">
      <alignment horizontal="center" vertical="center"/>
      <protection/>
    </xf>
    <xf numFmtId="0" fontId="8" fillId="36" borderId="125" xfId="0" applyFont="1" applyFill="1" applyBorder="1" applyAlignment="1" applyProtection="1">
      <alignment horizontal="center" vertical="center"/>
      <protection/>
    </xf>
    <xf numFmtId="0" fontId="8" fillId="34" borderId="39" xfId="0" applyFont="1" applyFill="1" applyBorder="1" applyAlignment="1" applyProtection="1">
      <alignment vertical="center"/>
      <protection locked="0"/>
    </xf>
    <xf numFmtId="0" fontId="8" fillId="34" borderId="52" xfId="0" applyFont="1" applyFill="1" applyBorder="1" applyAlignment="1" applyProtection="1">
      <alignment vertical="center"/>
      <protection locked="0"/>
    </xf>
    <xf numFmtId="0" fontId="8" fillId="34" borderId="114" xfId="0" applyFont="1" applyFill="1" applyBorder="1" applyAlignment="1" applyProtection="1">
      <alignment vertical="center" wrapText="1"/>
      <protection locked="0"/>
    </xf>
    <xf numFmtId="0" fontId="8" fillId="34" borderId="42" xfId="0" applyFont="1" applyFill="1" applyBorder="1" applyAlignment="1" applyProtection="1">
      <alignment vertical="center"/>
      <protection locked="0"/>
    </xf>
    <xf numFmtId="0" fontId="8" fillId="34" borderId="28" xfId="0" applyFont="1" applyFill="1" applyBorder="1" applyAlignment="1" applyProtection="1">
      <alignment vertical="center"/>
      <protection locked="0"/>
    </xf>
    <xf numFmtId="0" fontId="8" fillId="34" borderId="29" xfId="0" applyFont="1" applyFill="1" applyBorder="1" applyAlignment="1" applyProtection="1">
      <alignment vertical="center"/>
      <protection locked="0"/>
    </xf>
    <xf numFmtId="0" fontId="8" fillId="34" borderId="31" xfId="0" applyFont="1" applyFill="1" applyBorder="1" applyAlignment="1" applyProtection="1">
      <alignment vertical="center"/>
      <protection locked="0"/>
    </xf>
    <xf numFmtId="0" fontId="8" fillId="34" borderId="54" xfId="0" applyFont="1" applyFill="1" applyBorder="1" applyAlignment="1" applyProtection="1">
      <alignment vertical="center"/>
      <protection locked="0"/>
    </xf>
    <xf numFmtId="0" fontId="8" fillId="36" borderId="126" xfId="0" applyFont="1" applyFill="1" applyBorder="1" applyAlignment="1" applyProtection="1">
      <alignment horizontal="center" vertical="center"/>
      <protection/>
    </xf>
    <xf numFmtId="0" fontId="8" fillId="36" borderId="49" xfId="0" applyFont="1" applyFill="1" applyBorder="1" applyAlignment="1" applyProtection="1">
      <alignment horizontal="center" vertical="center" wrapText="1"/>
      <protection/>
    </xf>
    <xf numFmtId="0" fontId="20" fillId="33" borderId="14" xfId="0" applyFont="1" applyFill="1" applyBorder="1" applyAlignment="1" applyProtection="1">
      <alignment horizontal="left" vertical="center"/>
      <protection/>
    </xf>
    <xf numFmtId="0" fontId="20" fillId="33" borderId="0" xfId="0" applyFont="1" applyFill="1" applyBorder="1" applyAlignment="1" applyProtection="1">
      <alignment horizontal="left" vertical="center"/>
      <protection/>
    </xf>
    <xf numFmtId="0" fontId="8" fillId="36" borderId="65" xfId="0" applyFont="1" applyFill="1" applyBorder="1" applyAlignment="1" applyProtection="1">
      <alignment horizontal="center" vertical="center" wrapText="1"/>
      <protection/>
    </xf>
    <xf numFmtId="0" fontId="8" fillId="36" borderId="34" xfId="0" applyFont="1" applyFill="1" applyBorder="1" applyAlignment="1" applyProtection="1">
      <alignment horizontal="center" vertical="center" wrapText="1"/>
      <protection/>
    </xf>
    <xf numFmtId="0" fontId="8" fillId="36" borderId="94" xfId="0" applyFont="1" applyFill="1" applyBorder="1" applyAlignment="1" applyProtection="1">
      <alignment horizontal="center" vertical="center" wrapText="1"/>
      <protection/>
    </xf>
    <xf numFmtId="0" fontId="8" fillId="34" borderId="113" xfId="0" applyFont="1" applyFill="1" applyBorder="1" applyAlignment="1" applyProtection="1">
      <alignment vertical="center" wrapText="1"/>
      <protection locked="0"/>
    </xf>
    <xf numFmtId="0" fontId="8" fillId="34" borderId="68" xfId="0" applyFont="1" applyFill="1" applyBorder="1" applyAlignment="1" applyProtection="1">
      <alignment vertical="center" wrapText="1"/>
      <protection locked="0"/>
    </xf>
    <xf numFmtId="0" fontId="8" fillId="34" borderId="63" xfId="0" applyFont="1" applyFill="1" applyBorder="1" applyAlignment="1" applyProtection="1">
      <alignment vertical="center" wrapText="1"/>
      <protection locked="0"/>
    </xf>
    <xf numFmtId="177" fontId="8" fillId="34" borderId="73" xfId="43" applyNumberFormat="1" applyFont="1" applyFill="1" applyBorder="1" applyAlignment="1" applyProtection="1">
      <alignment horizontal="justify" vertical="center" wrapText="1"/>
      <protection locked="0"/>
    </xf>
    <xf numFmtId="177" fontId="8" fillId="34" borderId="57" xfId="43" applyNumberFormat="1" applyFont="1" applyFill="1" applyBorder="1" applyAlignment="1" applyProtection="1">
      <alignment horizontal="justify" vertical="center" wrapText="1"/>
      <protection locked="0"/>
    </xf>
    <xf numFmtId="177" fontId="8" fillId="34" borderId="62" xfId="43" applyNumberFormat="1" applyFont="1" applyFill="1" applyBorder="1" applyAlignment="1" applyProtection="1">
      <alignment horizontal="justify" vertical="center" wrapText="1"/>
      <protection locked="0"/>
    </xf>
    <xf numFmtId="0" fontId="8" fillId="34" borderId="110" xfId="0" applyFont="1" applyFill="1" applyBorder="1" applyAlignment="1" applyProtection="1">
      <alignment vertical="center" wrapText="1"/>
      <protection locked="0"/>
    </xf>
    <xf numFmtId="0" fontId="8" fillId="34" borderId="64" xfId="0" applyFont="1" applyFill="1" applyBorder="1" applyAlignment="1" applyProtection="1">
      <alignment vertical="center" wrapText="1"/>
      <protection locked="0"/>
    </xf>
    <xf numFmtId="0" fontId="9" fillId="33" borderId="33" xfId="0" applyFont="1" applyFill="1" applyBorder="1" applyAlignment="1" applyProtection="1">
      <alignment horizontal="left" vertical="center"/>
      <protection locked="0"/>
    </xf>
    <xf numFmtId="0" fontId="9" fillId="33" borderId="13" xfId="0" applyFont="1" applyFill="1" applyBorder="1" applyAlignment="1" applyProtection="1">
      <alignment horizontal="left" vertical="center"/>
      <protection locked="0"/>
    </xf>
    <xf numFmtId="0" fontId="9" fillId="33" borderId="48" xfId="0" applyFont="1" applyFill="1" applyBorder="1" applyAlignment="1" applyProtection="1">
      <alignment horizontal="left" vertical="center"/>
      <protection locked="0"/>
    </xf>
    <xf numFmtId="0" fontId="8" fillId="0" borderId="8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82" xfId="0" applyFont="1" applyFill="1" applyBorder="1" applyAlignment="1">
      <alignment horizontal="center" vertical="center" wrapText="1"/>
    </xf>
    <xf numFmtId="177" fontId="8" fillId="34" borderId="77" xfId="43" applyNumberFormat="1" applyFont="1" applyFill="1" applyBorder="1" applyAlignment="1" applyProtection="1">
      <alignment horizontal="justify" vertical="center" wrapText="1"/>
      <protection locked="0"/>
    </xf>
    <xf numFmtId="177" fontId="8" fillId="34" borderId="59" xfId="43" applyNumberFormat="1" applyFont="1" applyFill="1" applyBorder="1" applyAlignment="1" applyProtection="1">
      <alignment horizontal="justify" vertical="center" wrapText="1"/>
      <protection locked="0"/>
    </xf>
    <xf numFmtId="177" fontId="8" fillId="34" borderId="98" xfId="43" applyNumberFormat="1" applyFont="1" applyFill="1" applyBorder="1" applyAlignment="1" applyProtection="1">
      <alignment horizontal="justify" vertical="center" wrapText="1"/>
      <protection locked="0"/>
    </xf>
    <xf numFmtId="0" fontId="10" fillId="36" borderId="65" xfId="0" applyFont="1" applyFill="1" applyBorder="1" applyAlignment="1" applyProtection="1">
      <alignment horizontal="center" vertical="center" wrapText="1"/>
      <protection/>
    </xf>
    <xf numFmtId="0" fontId="10" fillId="36" borderId="94" xfId="0" applyFont="1" applyFill="1" applyBorder="1" applyAlignment="1" applyProtection="1">
      <alignment horizontal="center" vertical="center" wrapText="1"/>
      <protection/>
    </xf>
    <xf numFmtId="4" fontId="8" fillId="34" borderId="73" xfId="0" applyNumberFormat="1" applyFont="1" applyFill="1" applyBorder="1" applyAlignment="1" applyProtection="1">
      <alignment vertical="center" wrapText="1"/>
      <protection locked="0"/>
    </xf>
    <xf numFmtId="4" fontId="8" fillId="34" borderId="62" xfId="0" applyNumberFormat="1" applyFont="1" applyFill="1" applyBorder="1" applyAlignment="1" applyProtection="1">
      <alignment vertical="center" wrapText="1"/>
      <protection locked="0"/>
    </xf>
    <xf numFmtId="4" fontId="8" fillId="34" borderId="26" xfId="43" applyNumberFormat="1" applyFont="1" applyFill="1" applyBorder="1" applyAlignment="1" applyProtection="1">
      <alignment vertical="center" wrapText="1"/>
      <protection locked="0"/>
    </xf>
    <xf numFmtId="4" fontId="8" fillId="34" borderId="27" xfId="43" applyNumberFormat="1" applyFont="1" applyFill="1" applyBorder="1" applyAlignment="1" applyProtection="1">
      <alignment vertical="center" wrapText="1"/>
      <protection locked="0"/>
    </xf>
    <xf numFmtId="0" fontId="9" fillId="36" borderId="127" xfId="0" applyFont="1" applyFill="1" applyBorder="1" applyAlignment="1" applyProtection="1">
      <alignment horizontal="left" vertical="center" wrapText="1"/>
      <protection/>
    </xf>
    <xf numFmtId="0" fontId="9" fillId="36" borderId="128" xfId="0" applyFont="1" applyFill="1" applyBorder="1" applyAlignment="1" applyProtection="1">
      <alignment horizontal="left" vertical="center" wrapText="1"/>
      <protection/>
    </xf>
    <xf numFmtId="0" fontId="9" fillId="36" borderId="129" xfId="0" applyFont="1" applyFill="1" applyBorder="1" applyAlignment="1" applyProtection="1">
      <alignment horizontal="left" vertical="center" wrapText="1"/>
      <protection/>
    </xf>
    <xf numFmtId="0" fontId="8" fillId="34" borderId="130" xfId="0" applyFont="1" applyFill="1" applyBorder="1" applyAlignment="1" applyProtection="1">
      <alignment vertical="center" wrapText="1"/>
      <protection locked="0"/>
    </xf>
    <xf numFmtId="0" fontId="8" fillId="34" borderId="26" xfId="0" applyFont="1" applyFill="1" applyBorder="1" applyAlignment="1" applyProtection="1">
      <alignment vertical="center" wrapText="1"/>
      <protection locked="0"/>
    </xf>
    <xf numFmtId="0" fontId="8" fillId="34" borderId="131" xfId="0" applyFont="1" applyFill="1" applyBorder="1" applyAlignment="1" applyProtection="1">
      <alignment vertical="center" wrapText="1"/>
      <protection locked="0"/>
    </xf>
    <xf numFmtId="0" fontId="8" fillId="34" borderId="55" xfId="0" applyFont="1" applyFill="1" applyBorder="1" applyAlignment="1" applyProtection="1">
      <alignment vertical="center" wrapText="1"/>
      <protection locked="0"/>
    </xf>
    <xf numFmtId="4" fontId="8" fillId="34" borderId="77" xfId="0" applyNumberFormat="1" applyFont="1" applyFill="1" applyBorder="1" applyAlignment="1" applyProtection="1">
      <alignment vertical="center" wrapText="1"/>
      <protection locked="0"/>
    </xf>
    <xf numFmtId="4" fontId="8" fillId="34" borderId="98" xfId="0" applyNumberFormat="1" applyFont="1" applyFill="1" applyBorder="1" applyAlignment="1" applyProtection="1">
      <alignment vertical="center" wrapText="1"/>
      <protection locked="0"/>
    </xf>
    <xf numFmtId="4" fontId="8" fillId="34" borderId="68" xfId="43" applyNumberFormat="1" applyFont="1" applyFill="1" applyBorder="1" applyAlignment="1" applyProtection="1">
      <alignment vertical="center" wrapText="1"/>
      <protection locked="0"/>
    </xf>
    <xf numFmtId="4" fontId="8" fillId="34" borderId="69" xfId="43" applyNumberFormat="1" applyFont="1" applyFill="1" applyBorder="1" applyAlignment="1" applyProtection="1">
      <alignment vertical="center" wrapText="1"/>
      <protection locked="0"/>
    </xf>
    <xf numFmtId="0" fontId="9" fillId="36" borderId="132" xfId="0" applyFont="1" applyFill="1" applyBorder="1" applyAlignment="1" applyProtection="1">
      <alignment horizontal="right" vertical="center" wrapText="1"/>
      <protection/>
    </xf>
    <xf numFmtId="0" fontId="9" fillId="36" borderId="67" xfId="0" applyFont="1" applyFill="1" applyBorder="1" applyAlignment="1" applyProtection="1">
      <alignment horizontal="right" vertical="center" wrapText="1"/>
      <protection/>
    </xf>
    <xf numFmtId="0" fontId="9" fillId="36" borderId="133" xfId="0" applyFont="1" applyFill="1" applyBorder="1" applyAlignment="1" applyProtection="1">
      <alignment horizontal="right" vertical="center" wrapText="1"/>
      <protection/>
    </xf>
    <xf numFmtId="44" fontId="9" fillId="36" borderId="67" xfId="43" applyFont="1" applyFill="1" applyBorder="1" applyAlignment="1" applyProtection="1">
      <alignment horizontal="right" vertical="center" wrapText="1"/>
      <protection/>
    </xf>
    <xf numFmtId="44" fontId="9" fillId="36" borderId="133" xfId="43" applyFont="1" applyFill="1" applyBorder="1" applyAlignment="1" applyProtection="1">
      <alignment horizontal="right" vertical="center" wrapText="1"/>
      <protection/>
    </xf>
    <xf numFmtId="0" fontId="9" fillId="36" borderId="134" xfId="0" applyFont="1" applyFill="1" applyBorder="1" applyAlignment="1" applyProtection="1">
      <alignment horizontal="center" vertical="center" wrapText="1"/>
      <protection/>
    </xf>
    <xf numFmtId="0" fontId="9" fillId="36" borderId="135" xfId="0" applyFont="1" applyFill="1" applyBorder="1" applyAlignment="1" applyProtection="1">
      <alignment horizontal="center" vertical="center" wrapText="1"/>
      <protection/>
    </xf>
    <xf numFmtId="0" fontId="9" fillId="36" borderId="136" xfId="0" applyFont="1" applyFill="1" applyBorder="1" applyAlignment="1" applyProtection="1">
      <alignment horizontal="center" vertical="center" wrapText="1"/>
      <protection/>
    </xf>
    <xf numFmtId="0" fontId="10" fillId="36" borderId="137" xfId="0" applyFont="1" applyFill="1" applyBorder="1" applyAlignment="1" applyProtection="1">
      <alignment horizontal="right" vertical="center" wrapText="1"/>
      <protection/>
    </xf>
    <xf numFmtId="0" fontId="10" fillId="36" borderId="105" xfId="0" applyFont="1" applyFill="1" applyBorder="1" applyAlignment="1" applyProtection="1">
      <alignment horizontal="right" vertical="center" wrapText="1"/>
      <protection/>
    </xf>
    <xf numFmtId="0" fontId="10" fillId="36" borderId="138" xfId="0" applyFont="1" applyFill="1" applyBorder="1" applyAlignment="1" applyProtection="1">
      <alignment horizontal="right" vertical="center" wrapText="1"/>
      <protection/>
    </xf>
    <xf numFmtId="44" fontId="10" fillId="36" borderId="139" xfId="0" applyNumberFormat="1" applyFont="1" applyFill="1" applyBorder="1" applyAlignment="1" applyProtection="1">
      <alignment horizontal="right" vertical="center" wrapText="1"/>
      <protection/>
    </xf>
    <xf numFmtId="44" fontId="10" fillId="36" borderId="138" xfId="0" applyNumberFormat="1" applyFont="1" applyFill="1" applyBorder="1" applyAlignment="1" applyProtection="1">
      <alignment horizontal="right" vertical="center" wrapText="1"/>
      <protection/>
    </xf>
    <xf numFmtId="0" fontId="8" fillId="38" borderId="75" xfId="0" applyFont="1" applyFill="1" applyBorder="1" applyAlignment="1">
      <alignment horizontal="left" indent="1"/>
    </xf>
    <xf numFmtId="0" fontId="8" fillId="38" borderId="57" xfId="0" applyFont="1" applyFill="1" applyBorder="1" applyAlignment="1">
      <alignment horizontal="left" indent="1"/>
    </xf>
    <xf numFmtId="0" fontId="8" fillId="38" borderId="62" xfId="0" applyFont="1" applyFill="1" applyBorder="1" applyAlignment="1">
      <alignment horizontal="left" indent="1"/>
    </xf>
    <xf numFmtId="0" fontId="8" fillId="36" borderId="56" xfId="0" applyFont="1" applyFill="1" applyBorder="1" applyAlignment="1" applyProtection="1">
      <alignment vertical="center"/>
      <protection/>
    </xf>
    <xf numFmtId="0" fontId="8" fillId="36" borderId="21" xfId="0" applyFont="1" applyFill="1" applyBorder="1" applyAlignment="1" applyProtection="1">
      <alignment vertical="center"/>
      <protection/>
    </xf>
    <xf numFmtId="0" fontId="8" fillId="36" borderId="70" xfId="0" applyFont="1" applyFill="1" applyBorder="1" applyAlignment="1" applyProtection="1">
      <alignment vertical="center"/>
      <protection/>
    </xf>
    <xf numFmtId="44" fontId="8" fillId="36" borderId="90" xfId="43" applyFont="1" applyFill="1" applyBorder="1" applyAlignment="1" applyProtection="1">
      <alignment vertical="center"/>
      <protection/>
    </xf>
    <xf numFmtId="44" fontId="8" fillId="36" borderId="91" xfId="43" applyFont="1" applyFill="1" applyBorder="1" applyAlignment="1" applyProtection="1">
      <alignment vertical="center"/>
      <protection/>
    </xf>
    <xf numFmtId="0" fontId="9" fillId="36" borderId="33" xfId="0" applyFont="1" applyFill="1" applyBorder="1" applyAlignment="1">
      <alignment horizontal="center" wrapText="1"/>
    </xf>
    <xf numFmtId="0" fontId="9" fillId="36" borderId="34" xfId="0" applyFont="1" applyFill="1" applyBorder="1" applyAlignment="1">
      <alignment horizontal="center" wrapText="1"/>
    </xf>
    <xf numFmtId="0" fontId="9" fillId="36" borderId="66" xfId="0" applyFont="1" applyFill="1" applyBorder="1" applyAlignment="1">
      <alignment horizontal="center" wrapText="1"/>
    </xf>
    <xf numFmtId="0" fontId="8" fillId="38" borderId="131" xfId="0" applyFont="1" applyFill="1" applyBorder="1" applyAlignment="1">
      <alignment horizontal="left" indent="1"/>
    </xf>
    <xf numFmtId="0" fontId="8" fillId="38" borderId="55" xfId="0" applyFont="1" applyFill="1" applyBorder="1" applyAlignment="1">
      <alignment horizontal="left" indent="1"/>
    </xf>
    <xf numFmtId="0" fontId="8" fillId="36" borderId="140" xfId="0" applyFont="1" applyFill="1" applyBorder="1" applyAlignment="1" applyProtection="1">
      <alignment vertical="center"/>
      <protection/>
    </xf>
    <xf numFmtId="0" fontId="8" fillId="36" borderId="11" xfId="0" applyFont="1" applyFill="1" applyBorder="1" applyAlignment="1" applyProtection="1">
      <alignment vertical="center"/>
      <protection/>
    </xf>
    <xf numFmtId="0" fontId="8" fillId="36" borderId="82" xfId="0" applyFont="1" applyFill="1" applyBorder="1" applyAlignment="1" applyProtection="1">
      <alignment vertical="center"/>
      <protection/>
    </xf>
    <xf numFmtId="44" fontId="8" fillId="34" borderId="83" xfId="43" applyFont="1" applyFill="1" applyBorder="1" applyAlignment="1" applyProtection="1">
      <alignment vertical="center"/>
      <protection locked="0"/>
    </xf>
    <xf numFmtId="44" fontId="8" fillId="34" borderId="22" xfId="43" applyFont="1" applyFill="1" applyBorder="1" applyAlignment="1" applyProtection="1">
      <alignment vertical="center"/>
      <protection locked="0"/>
    </xf>
    <xf numFmtId="0" fontId="9" fillId="38" borderId="33" xfId="0" applyFont="1" applyFill="1" applyBorder="1" applyAlignment="1">
      <alignment horizontal="left" indent="1"/>
    </xf>
    <xf numFmtId="0" fontId="9" fillId="38" borderId="34" xfId="0" applyFont="1" applyFill="1" applyBorder="1" applyAlignment="1">
      <alignment horizontal="left" indent="1"/>
    </xf>
    <xf numFmtId="0" fontId="9" fillId="38" borderId="94" xfId="0" applyFont="1" applyFill="1" applyBorder="1" applyAlignment="1">
      <alignment horizontal="left" indent="1"/>
    </xf>
    <xf numFmtId="0" fontId="9" fillId="38" borderId="33" xfId="0" applyFont="1" applyFill="1" applyBorder="1" applyAlignment="1">
      <alignment/>
    </xf>
    <xf numFmtId="0" fontId="9" fillId="38" borderId="34" xfId="0" applyFont="1" applyFill="1" applyBorder="1" applyAlignment="1">
      <alignment/>
    </xf>
    <xf numFmtId="0" fontId="9" fillId="38" borderId="94" xfId="0" applyFont="1" applyFill="1" applyBorder="1" applyAlignment="1">
      <alignment/>
    </xf>
    <xf numFmtId="0" fontId="8" fillId="36" borderId="14" xfId="0" applyFont="1" applyFill="1" applyBorder="1" applyAlignment="1" applyProtection="1">
      <alignment horizontal="center" vertical="center"/>
      <protection/>
    </xf>
    <xf numFmtId="0" fontId="8" fillId="36" borderId="15" xfId="0" applyFont="1" applyFill="1" applyBorder="1" applyAlignment="1" applyProtection="1">
      <alignment horizontal="center" vertical="center"/>
      <protection/>
    </xf>
    <xf numFmtId="0" fontId="8" fillId="36" borderId="56"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36" borderId="70" xfId="0" applyFont="1" applyFill="1" applyBorder="1" applyAlignment="1">
      <alignment horizontal="center" vertical="center" wrapText="1"/>
    </xf>
    <xf numFmtId="0" fontId="8" fillId="36" borderId="90" xfId="0" applyFont="1" applyFill="1" applyBorder="1" applyAlignment="1">
      <alignment horizontal="center" vertical="center" wrapText="1"/>
    </xf>
    <xf numFmtId="44" fontId="9" fillId="36" borderId="33" xfId="43" applyFont="1" applyFill="1" applyBorder="1" applyAlignment="1" applyProtection="1">
      <alignment vertical="center"/>
      <protection/>
    </xf>
    <xf numFmtId="44" fontId="9" fillId="36" borderId="66" xfId="43" applyFont="1" applyFill="1" applyBorder="1" applyAlignment="1" applyProtection="1">
      <alignment vertical="center"/>
      <protection/>
    </xf>
    <xf numFmtId="0" fontId="9" fillId="36" borderId="33" xfId="0" applyFont="1" applyFill="1" applyBorder="1" applyAlignment="1" applyProtection="1">
      <alignment horizontal="right" vertical="center"/>
      <protection/>
    </xf>
    <xf numFmtId="0" fontId="9" fillId="36" borderId="34" xfId="0" applyFont="1" applyFill="1" applyBorder="1" applyAlignment="1" applyProtection="1">
      <alignment horizontal="right" vertical="center"/>
      <protection/>
    </xf>
    <xf numFmtId="0" fontId="9" fillId="36" borderId="66" xfId="0" applyFont="1" applyFill="1" applyBorder="1" applyAlignment="1" applyProtection="1">
      <alignment horizontal="right" vertical="center"/>
      <protection/>
    </xf>
    <xf numFmtId="0" fontId="8" fillId="38" borderId="80" xfId="0" applyFont="1" applyFill="1" applyBorder="1" applyAlignment="1">
      <alignment horizontal="right"/>
    </xf>
    <xf numFmtId="0" fontId="8" fillId="38" borderId="58" xfId="0" applyFont="1" applyFill="1" applyBorder="1" applyAlignment="1">
      <alignment horizontal="right"/>
    </xf>
    <xf numFmtId="0" fontId="8" fillId="38" borderId="97" xfId="0" applyFont="1" applyFill="1" applyBorder="1" applyAlignment="1">
      <alignment horizontal="right"/>
    </xf>
    <xf numFmtId="0" fontId="8" fillId="38" borderId="42" xfId="0" applyFont="1" applyFill="1" applyBorder="1" applyAlignment="1">
      <alignment horizontal="left" indent="1"/>
    </xf>
    <xf numFmtId="0" fontId="8" fillId="38" borderId="28" xfId="0" applyFont="1" applyFill="1" applyBorder="1" applyAlignment="1">
      <alignment horizontal="left" indent="1"/>
    </xf>
    <xf numFmtId="44" fontId="15" fillId="34" borderId="141" xfId="43" applyFont="1" applyFill="1" applyBorder="1" applyAlignment="1" applyProtection="1">
      <alignment vertical="center"/>
      <protection locked="0"/>
    </xf>
    <xf numFmtId="44" fontId="15" fillId="34" borderId="84" xfId="43" applyFont="1" applyFill="1" applyBorder="1" applyAlignment="1" applyProtection="1">
      <alignment vertical="center"/>
      <protection locked="0"/>
    </xf>
    <xf numFmtId="44" fontId="15" fillId="34" borderId="124" xfId="43" applyFont="1" applyFill="1" applyBorder="1" applyAlignment="1" applyProtection="1">
      <alignment vertical="center"/>
      <protection locked="0"/>
    </xf>
    <xf numFmtId="44" fontId="15" fillId="34" borderId="125" xfId="43" applyFont="1" applyFill="1" applyBorder="1" applyAlignment="1" applyProtection="1">
      <alignment vertical="center"/>
      <protection locked="0"/>
    </xf>
    <xf numFmtId="0" fontId="9" fillId="34" borderId="107" xfId="0" applyFont="1" applyFill="1" applyBorder="1" applyAlignment="1" applyProtection="1">
      <alignment horizontal="center" vertical="center"/>
      <protection locked="0"/>
    </xf>
    <xf numFmtId="0" fontId="9" fillId="34" borderId="67" xfId="0" applyFont="1" applyFill="1" applyBorder="1" applyAlignment="1" applyProtection="1">
      <alignment horizontal="center" vertical="center"/>
      <protection locked="0"/>
    </xf>
    <xf numFmtId="0" fontId="9" fillId="34" borderId="108" xfId="0" applyFont="1" applyFill="1" applyBorder="1" applyAlignment="1" applyProtection="1">
      <alignment horizontal="center" vertical="center"/>
      <protection locked="0"/>
    </xf>
    <xf numFmtId="44" fontId="8" fillId="36" borderId="124" xfId="0" applyNumberFormat="1" applyFont="1" applyFill="1" applyBorder="1" applyAlignment="1" applyProtection="1">
      <alignment vertical="center"/>
      <protection/>
    </xf>
    <xf numFmtId="0" fontId="8" fillId="36" borderId="125" xfId="0" applyFont="1" applyFill="1" applyBorder="1" applyAlignment="1" applyProtection="1">
      <alignment vertical="center"/>
      <protection/>
    </xf>
    <xf numFmtId="44" fontId="15" fillId="34" borderId="33" xfId="43" applyFont="1" applyFill="1" applyBorder="1" applyAlignment="1" applyProtection="1">
      <alignment vertical="center"/>
      <protection locked="0"/>
    </xf>
    <xf numFmtId="44" fontId="15" fillId="34" borderId="66" xfId="43" applyFont="1" applyFill="1" applyBorder="1" applyAlignment="1" applyProtection="1">
      <alignment vertical="center"/>
      <protection locked="0"/>
    </xf>
    <xf numFmtId="0" fontId="9" fillId="34" borderId="19" xfId="0" applyFont="1" applyFill="1" applyBorder="1" applyAlignment="1" applyProtection="1">
      <alignment horizontal="center" vertical="center" wrapText="1"/>
      <protection/>
    </xf>
    <xf numFmtId="44" fontId="8" fillId="36" borderId="33" xfId="0" applyNumberFormat="1" applyFont="1" applyFill="1" applyBorder="1" applyAlignment="1" applyProtection="1">
      <alignment vertical="center"/>
      <protection/>
    </xf>
    <xf numFmtId="44" fontId="8" fillId="36" borderId="66" xfId="0" applyNumberFormat="1" applyFont="1" applyFill="1" applyBorder="1" applyAlignment="1" applyProtection="1">
      <alignment vertical="center"/>
      <protection/>
    </xf>
    <xf numFmtId="44" fontId="8" fillId="34" borderId="89" xfId="43" applyFont="1" applyFill="1" applyBorder="1" applyAlignment="1" applyProtection="1">
      <alignment vertical="center"/>
      <protection locked="0"/>
    </xf>
    <xf numFmtId="44" fontId="8" fillId="34" borderId="81" xfId="43" applyFont="1" applyFill="1" applyBorder="1" applyAlignment="1" applyProtection="1">
      <alignment vertical="center"/>
      <protection locked="0"/>
    </xf>
    <xf numFmtId="44" fontId="8" fillId="34" borderId="90" xfId="43" applyFont="1" applyFill="1" applyBorder="1" applyAlignment="1" applyProtection="1">
      <alignment vertical="center"/>
      <protection locked="0"/>
    </xf>
    <xf numFmtId="44" fontId="8" fillId="34" borderId="91" xfId="43" applyFont="1" applyFill="1" applyBorder="1" applyAlignment="1" applyProtection="1">
      <alignment vertical="center"/>
      <protection locked="0"/>
    </xf>
    <xf numFmtId="0" fontId="8" fillId="36" borderId="80" xfId="0" applyFont="1" applyFill="1" applyBorder="1" applyAlignment="1" applyProtection="1">
      <alignment vertical="center"/>
      <protection/>
    </xf>
    <xf numFmtId="0" fontId="8" fillId="36" borderId="58" xfId="0" applyFont="1" applyFill="1" applyBorder="1" applyAlignment="1" applyProtection="1">
      <alignment vertical="center"/>
      <protection/>
    </xf>
    <xf numFmtId="0" fontId="8" fillId="36" borderId="97" xfId="0" applyFont="1" applyFill="1" applyBorder="1" applyAlignment="1" applyProtection="1">
      <alignment vertical="center"/>
      <protection/>
    </xf>
    <xf numFmtId="0" fontId="8" fillId="38" borderId="120" xfId="0" applyFont="1" applyFill="1" applyBorder="1" applyAlignment="1">
      <alignment horizontal="right"/>
    </xf>
    <xf numFmtId="0" fontId="8" fillId="38" borderId="61" xfId="0" applyFont="1" applyFill="1" applyBorder="1" applyAlignment="1">
      <alignment horizontal="right"/>
    </xf>
    <xf numFmtId="0" fontId="8" fillId="38" borderId="142" xfId="0" applyFont="1" applyFill="1" applyBorder="1" applyAlignment="1">
      <alignment horizontal="right"/>
    </xf>
    <xf numFmtId="0" fontId="9" fillId="33" borderId="83" xfId="0" applyFont="1" applyFill="1" applyBorder="1" applyAlignment="1" applyProtection="1">
      <alignment horizontal="center" vertical="center"/>
      <protection/>
    </xf>
    <xf numFmtId="0" fontId="9" fillId="33" borderId="82"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8" fillId="38" borderId="76" xfId="0" applyFont="1" applyFill="1" applyBorder="1" applyAlignment="1">
      <alignment horizontal="left" indent="1"/>
    </xf>
    <xf numFmtId="0" fontId="8" fillId="38" borderId="60" xfId="0" applyFont="1" applyFill="1" applyBorder="1" applyAlignment="1">
      <alignment horizontal="left" indent="1"/>
    </xf>
    <xf numFmtId="0" fontId="8" fillId="38" borderId="63" xfId="0" applyFont="1" applyFill="1" applyBorder="1" applyAlignment="1">
      <alignment horizontal="left" indent="1"/>
    </xf>
    <xf numFmtId="44" fontId="15" fillId="34" borderId="68" xfId="43" applyFont="1" applyFill="1" applyBorder="1" applyAlignment="1" applyProtection="1">
      <alignment vertical="center"/>
      <protection locked="0"/>
    </xf>
    <xf numFmtId="44" fontId="15" fillId="34" borderId="69" xfId="43" applyFont="1" applyFill="1" applyBorder="1" applyAlignment="1" applyProtection="1">
      <alignment vertical="center"/>
      <protection locked="0"/>
    </xf>
    <xf numFmtId="0" fontId="9" fillId="38" borderId="33" xfId="0" applyFont="1" applyFill="1" applyBorder="1" applyAlignment="1">
      <alignment horizontal="right" indent="1"/>
    </xf>
    <xf numFmtId="0" fontId="9" fillId="38" borderId="34" xfId="0" applyFont="1" applyFill="1" applyBorder="1" applyAlignment="1">
      <alignment horizontal="right" indent="1"/>
    </xf>
    <xf numFmtId="0" fontId="9" fillId="38" borderId="94" xfId="0" applyFont="1" applyFill="1" applyBorder="1" applyAlignment="1">
      <alignment horizontal="right" indent="1"/>
    </xf>
    <xf numFmtId="0" fontId="8" fillId="38" borderId="33" xfId="0" applyFont="1" applyFill="1" applyBorder="1" applyAlignment="1">
      <alignment horizontal="right"/>
    </xf>
    <xf numFmtId="0" fontId="8" fillId="38" borderId="34" xfId="0" applyFont="1" applyFill="1" applyBorder="1" applyAlignment="1">
      <alignment horizontal="right"/>
    </xf>
    <xf numFmtId="0" fontId="8" fillId="38" borderId="94" xfId="0" applyFont="1" applyFill="1" applyBorder="1" applyAlignment="1">
      <alignment horizontal="right"/>
    </xf>
    <xf numFmtId="0" fontId="12" fillId="36" borderId="13" xfId="0" applyFont="1" applyFill="1" applyBorder="1" applyAlignment="1" applyProtection="1">
      <alignment horizontal="left" vertical="center" wrapText="1"/>
      <protection/>
    </xf>
    <xf numFmtId="0" fontId="13" fillId="36" borderId="13" xfId="0" applyFont="1" applyFill="1" applyBorder="1" applyAlignment="1" applyProtection="1">
      <alignment horizontal="left" vertical="center" wrapText="1"/>
      <protection/>
    </xf>
    <xf numFmtId="0" fontId="9" fillId="36" borderId="143" xfId="0" applyFont="1" applyFill="1" applyBorder="1" applyAlignment="1" applyProtection="1">
      <alignment horizontal="center" vertical="center" wrapText="1"/>
      <protection/>
    </xf>
    <xf numFmtId="0" fontId="8" fillId="34" borderId="111" xfId="0" applyFont="1" applyFill="1" applyBorder="1" applyAlignment="1" applyProtection="1">
      <alignment horizontal="left" vertical="center"/>
      <protection locked="0"/>
    </xf>
    <xf numFmtId="0" fontId="8" fillId="34" borderId="64" xfId="0" applyFont="1" applyFill="1" applyBorder="1" applyAlignment="1" applyProtection="1">
      <alignment horizontal="left" vertical="center"/>
      <protection locked="0"/>
    </xf>
    <xf numFmtId="0" fontId="8" fillId="34" borderId="110" xfId="0" applyFont="1" applyFill="1" applyBorder="1" applyAlignment="1" applyProtection="1">
      <alignment horizontal="left" vertical="center"/>
      <protection locked="0"/>
    </xf>
    <xf numFmtId="0" fontId="8" fillId="38" borderId="85" xfId="0" applyFont="1" applyFill="1" applyBorder="1" applyAlignment="1">
      <alignment horizontal="left" indent="1"/>
    </xf>
    <xf numFmtId="0" fontId="8" fillId="38" borderId="141" xfId="0" applyFont="1" applyFill="1" applyBorder="1" applyAlignment="1">
      <alignment horizontal="left" indent="1"/>
    </xf>
    <xf numFmtId="0" fontId="8" fillId="38" borderId="0" xfId="0" applyFont="1" applyFill="1" applyBorder="1" applyAlignment="1">
      <alignment horizontal="left" indent="1"/>
    </xf>
    <xf numFmtId="0" fontId="8" fillId="38" borderId="53" xfId="0" applyFont="1" applyFill="1" applyBorder="1" applyAlignment="1">
      <alignment horizontal="left" indent="1"/>
    </xf>
    <xf numFmtId="0" fontId="9" fillId="38" borderId="144" xfId="0" applyFont="1" applyFill="1" applyBorder="1" applyAlignment="1">
      <alignment horizontal="right" indent="1"/>
    </xf>
    <xf numFmtId="0" fontId="9" fillId="38" borderId="145" xfId="0" applyFont="1" applyFill="1" applyBorder="1" applyAlignment="1">
      <alignment horizontal="right" indent="1"/>
    </xf>
    <xf numFmtId="0" fontId="9" fillId="38" borderId="146" xfId="0" applyFont="1" applyFill="1" applyBorder="1" applyAlignment="1">
      <alignment horizontal="right" indent="1"/>
    </xf>
    <xf numFmtId="0" fontId="9" fillId="38" borderId="76" xfId="0" applyFont="1" applyFill="1" applyBorder="1" applyAlignment="1">
      <alignment horizontal="right" indent="1"/>
    </xf>
    <xf numFmtId="0" fontId="9" fillId="38" borderId="60" xfId="0" applyFont="1" applyFill="1" applyBorder="1" applyAlignment="1">
      <alignment horizontal="right" indent="1"/>
    </xf>
    <xf numFmtId="0" fontId="9" fillId="38" borderId="63" xfId="0" applyFont="1" applyFill="1" applyBorder="1" applyAlignment="1">
      <alignment horizontal="right" indent="1"/>
    </xf>
    <xf numFmtId="0" fontId="9" fillId="38" borderId="0" xfId="0" applyFont="1" applyFill="1" applyBorder="1" applyAlignment="1">
      <alignment horizontal="right" indent="1"/>
    </xf>
    <xf numFmtId="0" fontId="9" fillId="38" borderId="53" xfId="0" applyFont="1" applyFill="1" applyBorder="1" applyAlignment="1">
      <alignment horizontal="right" indent="1"/>
    </xf>
    <xf numFmtId="44" fontId="17" fillId="36" borderId="147" xfId="43" applyFont="1" applyFill="1" applyBorder="1" applyAlignment="1" applyProtection="1">
      <alignment vertical="center"/>
      <protection/>
    </xf>
    <xf numFmtId="44" fontId="17" fillId="36" borderId="148" xfId="43" applyFont="1" applyFill="1" applyBorder="1" applyAlignment="1" applyProtection="1">
      <alignment vertical="center"/>
      <protection/>
    </xf>
    <xf numFmtId="44" fontId="15" fillId="34" borderId="65" xfId="43" applyFont="1" applyFill="1" applyBorder="1" applyAlignment="1" applyProtection="1">
      <alignment vertical="center"/>
      <protection locked="0"/>
    </xf>
    <xf numFmtId="44" fontId="8" fillId="36" borderId="65" xfId="0" applyNumberFormat="1" applyFont="1" applyFill="1" applyBorder="1" applyAlignment="1" applyProtection="1">
      <alignment vertical="center"/>
      <protection/>
    </xf>
    <xf numFmtId="0" fontId="9" fillId="38" borderId="76" xfId="0" applyFont="1" applyFill="1" applyBorder="1" applyAlignment="1">
      <alignment horizontal="left"/>
    </xf>
    <xf numFmtId="0" fontId="9" fillId="38" borderId="60" xfId="0" applyFont="1" applyFill="1" applyBorder="1" applyAlignment="1">
      <alignment horizontal="left"/>
    </xf>
    <xf numFmtId="0" fontId="9" fillId="38" borderId="63" xfId="0" applyFont="1" applyFill="1" applyBorder="1" applyAlignment="1">
      <alignment horizontal="left"/>
    </xf>
    <xf numFmtId="0" fontId="8" fillId="38" borderId="130" xfId="0" applyFont="1" applyFill="1" applyBorder="1" applyAlignment="1">
      <alignment horizontal="left" indent="1"/>
    </xf>
    <xf numFmtId="0" fontId="8" fillId="38" borderId="26" xfId="0" applyFont="1" applyFill="1" applyBorder="1" applyAlignment="1">
      <alignment horizontal="left" inden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ur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xdr:row>
      <xdr:rowOff>0</xdr:rowOff>
    </xdr:from>
    <xdr:to>
      <xdr:col>10</xdr:col>
      <xdr:colOff>1143000</xdr:colOff>
      <xdr:row>8</xdr:row>
      <xdr:rowOff>123825</xdr:rowOff>
    </xdr:to>
    <xdr:pic>
      <xdr:nvPicPr>
        <xdr:cNvPr id="1" name="Picture 69"/>
        <xdr:cNvPicPr preferRelativeResize="1">
          <a:picLocks noChangeAspect="1"/>
        </xdr:cNvPicPr>
      </xdr:nvPicPr>
      <xdr:blipFill>
        <a:blip r:embed="rId1"/>
        <a:stretch>
          <a:fillRect/>
        </a:stretch>
      </xdr:blipFill>
      <xdr:spPr>
        <a:xfrm>
          <a:off x="333375" y="161925"/>
          <a:ext cx="70389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52</xdr:row>
      <xdr:rowOff>28575</xdr:rowOff>
    </xdr:from>
    <xdr:to>
      <xdr:col>14</xdr:col>
      <xdr:colOff>685800</xdr:colOff>
      <xdr:row>53</xdr:row>
      <xdr:rowOff>3762375</xdr:rowOff>
    </xdr:to>
    <xdr:sp fLocksText="0">
      <xdr:nvSpPr>
        <xdr:cNvPr id="1" name="Text Box 2"/>
        <xdr:cNvSpPr txBox="1">
          <a:spLocks noChangeArrowheads="1"/>
        </xdr:cNvSpPr>
      </xdr:nvSpPr>
      <xdr:spPr>
        <a:xfrm>
          <a:off x="66675" y="12401550"/>
          <a:ext cx="12706350" cy="75438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228600</xdr:colOff>
      <xdr:row>0</xdr:row>
      <xdr:rowOff>0</xdr:rowOff>
    </xdr:from>
    <xdr:to>
      <xdr:col>14</xdr:col>
      <xdr:colOff>647700</xdr:colOff>
      <xdr:row>10</xdr:row>
      <xdr:rowOff>133350</xdr:rowOff>
    </xdr:to>
    <xdr:pic>
      <xdr:nvPicPr>
        <xdr:cNvPr id="2" name="Picture 124"/>
        <xdr:cNvPicPr preferRelativeResize="1">
          <a:picLocks noChangeAspect="1"/>
        </xdr:cNvPicPr>
      </xdr:nvPicPr>
      <xdr:blipFill>
        <a:blip r:embed="rId1"/>
        <a:stretch>
          <a:fillRect/>
        </a:stretch>
      </xdr:blipFill>
      <xdr:spPr>
        <a:xfrm>
          <a:off x="228600" y="0"/>
          <a:ext cx="1250632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11"/>
  <sheetViews>
    <sheetView tabSelected="1" view="pageBreakPreview" zoomScale="60" zoomScalePageLayoutView="0" workbookViewId="0" topLeftCell="A1">
      <selection activeCell="U41" sqref="U41"/>
    </sheetView>
  </sheetViews>
  <sheetFormatPr defaultColWidth="8.7109375" defaultRowHeight="12.75"/>
  <cols>
    <col min="1" max="1" width="15.00390625" style="4" customWidth="1"/>
    <col min="2" max="10" width="8.7109375" style="4" customWidth="1"/>
    <col min="11" max="11" width="18.00390625" style="4" customWidth="1"/>
    <col min="12" max="16384" width="8.7109375" style="4" customWidth="1"/>
  </cols>
  <sheetData>
    <row r="1" spans="1:11" ht="12.75">
      <c r="A1" s="181"/>
      <c r="B1" s="181"/>
      <c r="C1" s="181"/>
      <c r="D1" s="181"/>
      <c r="E1" s="181"/>
      <c r="F1" s="181"/>
      <c r="G1" s="181"/>
      <c r="H1" s="181"/>
      <c r="I1" s="181"/>
      <c r="J1" s="181"/>
      <c r="K1" s="181"/>
    </row>
    <row r="2" spans="1:11" ht="12.75">
      <c r="A2" s="181"/>
      <c r="B2" s="181"/>
      <c r="C2" s="181"/>
      <c r="D2" s="181"/>
      <c r="E2" s="181"/>
      <c r="F2" s="181"/>
      <c r="G2" s="181"/>
      <c r="H2" s="181"/>
      <c r="I2" s="181"/>
      <c r="J2" s="181"/>
      <c r="K2" s="181"/>
    </row>
    <row r="3" spans="1:11" ht="12.75">
      <c r="A3" s="181"/>
      <c r="B3" s="181"/>
      <c r="C3" s="181"/>
      <c r="D3" s="181"/>
      <c r="E3" s="181"/>
      <c r="F3" s="181"/>
      <c r="G3" s="181"/>
      <c r="H3" s="181"/>
      <c r="I3" s="181"/>
      <c r="J3" s="181"/>
      <c r="K3" s="181"/>
    </row>
    <row r="4" spans="1:11" ht="12.75">
      <c r="A4" s="181"/>
      <c r="B4" s="181"/>
      <c r="C4" s="181"/>
      <c r="D4" s="181"/>
      <c r="E4" s="181"/>
      <c r="F4" s="181"/>
      <c r="G4" s="181"/>
      <c r="H4" s="181"/>
      <c r="I4" s="181"/>
      <c r="J4" s="181"/>
      <c r="K4" s="181"/>
    </row>
    <row r="5" spans="1:11" ht="12.75">
      <c r="A5" s="181"/>
      <c r="B5" s="181"/>
      <c r="C5" s="181"/>
      <c r="D5" s="181"/>
      <c r="E5" s="181"/>
      <c r="F5" s="181"/>
      <c r="G5" s="181"/>
      <c r="H5" s="181"/>
      <c r="I5" s="181"/>
      <c r="J5" s="181"/>
      <c r="K5" s="181"/>
    </row>
    <row r="6" spans="1:11" ht="12.75">
      <c r="A6" s="181"/>
      <c r="B6" s="181"/>
      <c r="C6" s="181"/>
      <c r="D6" s="181"/>
      <c r="E6" s="181"/>
      <c r="F6" s="181"/>
      <c r="G6" s="181"/>
      <c r="H6" s="181"/>
      <c r="I6" s="181"/>
      <c r="J6" s="181"/>
      <c r="K6" s="181"/>
    </row>
    <row r="7" spans="1:11" ht="12.75">
      <c r="A7" s="181"/>
      <c r="B7" s="181"/>
      <c r="C7" s="181"/>
      <c r="D7" s="181"/>
      <c r="E7" s="181"/>
      <c r="F7" s="181"/>
      <c r="G7" s="181"/>
      <c r="H7" s="181"/>
      <c r="I7" s="181"/>
      <c r="J7" s="181"/>
      <c r="K7" s="181"/>
    </row>
    <row r="8" spans="1:11" ht="12.75">
      <c r="A8" s="181"/>
      <c r="B8" s="181"/>
      <c r="C8" s="181"/>
      <c r="D8" s="181"/>
      <c r="E8" s="181"/>
      <c r="F8" s="181"/>
      <c r="G8" s="181"/>
      <c r="H8" s="181"/>
      <c r="I8" s="181"/>
      <c r="J8" s="181"/>
      <c r="K8" s="181"/>
    </row>
    <row r="9" spans="1:15" ht="76.5" customHeight="1">
      <c r="A9" s="205" t="s">
        <v>1646</v>
      </c>
      <c r="B9" s="205"/>
      <c r="C9" s="205"/>
      <c r="D9" s="205"/>
      <c r="E9" s="205"/>
      <c r="F9" s="205"/>
      <c r="G9" s="205"/>
      <c r="H9" s="205"/>
      <c r="I9" s="205"/>
      <c r="J9" s="205"/>
      <c r="K9" s="205"/>
      <c r="L9" s="204"/>
      <c r="M9" s="204"/>
      <c r="N9" s="204"/>
      <c r="O9" s="204"/>
    </row>
    <row r="10" spans="1:23" ht="44.25" customHeight="1">
      <c r="A10" s="205"/>
      <c r="B10" s="205"/>
      <c r="C10" s="205"/>
      <c r="D10" s="205"/>
      <c r="E10" s="205"/>
      <c r="F10" s="205"/>
      <c r="G10" s="205"/>
      <c r="H10" s="205"/>
      <c r="I10" s="205"/>
      <c r="J10" s="205"/>
      <c r="K10" s="205"/>
      <c r="L10" s="204"/>
      <c r="M10" s="204"/>
      <c r="N10" s="204"/>
      <c r="O10" s="204"/>
      <c r="P10" s="18"/>
      <c r="Q10" s="18"/>
      <c r="R10" s="18"/>
      <c r="S10" s="18"/>
      <c r="T10" s="18"/>
      <c r="U10" s="18"/>
      <c r="V10" s="18"/>
      <c r="W10" s="18"/>
    </row>
    <row r="11" spans="1:11" ht="42.75" customHeight="1">
      <c r="A11" s="225" t="s">
        <v>1623</v>
      </c>
      <c r="B11" s="225"/>
      <c r="C11" s="225"/>
      <c r="D11" s="225"/>
      <c r="E11" s="225"/>
      <c r="F11" s="225"/>
      <c r="G11" s="225"/>
      <c r="H11" s="225"/>
      <c r="I11" s="225"/>
      <c r="J11" s="225"/>
      <c r="K11" s="225"/>
    </row>
    <row r="12" spans="1:11" ht="12.75" customHeight="1">
      <c r="A12" s="7"/>
      <c r="B12" s="7"/>
      <c r="C12" s="7"/>
      <c r="D12" s="7"/>
      <c r="E12" s="7"/>
      <c r="F12" s="212" t="s">
        <v>1625</v>
      </c>
      <c r="G12" s="212"/>
      <c r="H12" s="212"/>
      <c r="I12" s="212"/>
      <c r="J12" s="212"/>
      <c r="K12" s="212"/>
    </row>
    <row r="13" spans="1:11" ht="12.75" customHeight="1">
      <c r="A13" s="7"/>
      <c r="B13" s="7"/>
      <c r="C13" s="7"/>
      <c r="D13" s="7"/>
      <c r="E13" s="7"/>
      <c r="F13" s="212" t="s">
        <v>1630</v>
      </c>
      <c r="G13" s="212"/>
      <c r="H13" s="212"/>
      <c r="I13" s="212"/>
      <c r="J13" s="212"/>
      <c r="K13" s="212"/>
    </row>
    <row r="14" spans="1:11" ht="12.75" customHeight="1">
      <c r="A14" s="7"/>
      <c r="B14" s="7"/>
      <c r="C14" s="7"/>
      <c r="D14" s="7"/>
      <c r="E14" s="7"/>
      <c r="F14" s="212" t="s">
        <v>1629</v>
      </c>
      <c r="G14" s="212"/>
      <c r="H14" s="212"/>
      <c r="I14" s="212"/>
      <c r="J14" s="212"/>
      <c r="K14" s="212"/>
    </row>
    <row r="15" spans="1:11" ht="12.75" customHeight="1">
      <c r="A15" s="7"/>
      <c r="B15" s="7"/>
      <c r="C15" s="7"/>
      <c r="D15" s="7"/>
      <c r="E15" s="7"/>
      <c r="F15" s="10"/>
      <c r="G15" s="10"/>
      <c r="H15" s="10"/>
      <c r="I15" s="10"/>
      <c r="J15" s="10"/>
      <c r="K15" s="10"/>
    </row>
    <row r="16" spans="1:11" ht="41.25" customHeight="1">
      <c r="A16" s="212" t="s">
        <v>1645</v>
      </c>
      <c r="B16" s="212"/>
      <c r="C16" s="212"/>
      <c r="D16" s="212"/>
      <c r="E16" s="212"/>
      <c r="F16" s="212"/>
      <c r="G16" s="212"/>
      <c r="H16" s="212"/>
      <c r="I16" s="212"/>
      <c r="J16" s="212"/>
      <c r="K16" s="212"/>
    </row>
    <row r="17" spans="1:11" ht="1.5" customHeight="1">
      <c r="A17" s="10"/>
      <c r="B17" s="10"/>
      <c r="C17" s="10"/>
      <c r="D17" s="10"/>
      <c r="E17" s="10"/>
      <c r="F17" s="10"/>
      <c r="G17" s="10"/>
      <c r="H17" s="10"/>
      <c r="I17" s="10"/>
      <c r="J17" s="10"/>
      <c r="K17" s="10"/>
    </row>
    <row r="18" spans="1:11" ht="18" customHeight="1">
      <c r="A18" s="215" t="s">
        <v>622</v>
      </c>
      <c r="B18" s="215"/>
      <c r="C18" s="222"/>
      <c r="D18" s="222"/>
      <c r="E18" s="222"/>
      <c r="F18" s="222"/>
      <c r="G18" s="215" t="s">
        <v>1533</v>
      </c>
      <c r="H18" s="215"/>
      <c r="I18" s="222"/>
      <c r="J18" s="222"/>
      <c r="K18" s="7" t="s">
        <v>1575</v>
      </c>
    </row>
    <row r="19" spans="1:11" ht="18" customHeight="1">
      <c r="A19" s="210"/>
      <c r="B19" s="210"/>
      <c r="C19" s="210"/>
      <c r="D19" s="210"/>
      <c r="E19" s="8" t="s">
        <v>627</v>
      </c>
      <c r="F19" s="5"/>
      <c r="G19" s="209" t="s">
        <v>624</v>
      </c>
      <c r="H19" s="209"/>
      <c r="I19" s="221"/>
      <c r="J19" s="221"/>
      <c r="K19" s="221"/>
    </row>
    <row r="20" spans="1:11" ht="18" customHeight="1">
      <c r="A20" s="215" t="s">
        <v>623</v>
      </c>
      <c r="B20" s="215"/>
      <c r="C20" s="180" t="s">
        <v>1535</v>
      </c>
      <c r="D20" s="180"/>
      <c r="E20" s="179"/>
      <c r="F20" s="223" t="s">
        <v>1534</v>
      </c>
      <c r="G20" s="209"/>
      <c r="H20" s="209"/>
      <c r="I20" s="10"/>
      <c r="J20" s="10"/>
      <c r="K20" s="10"/>
    </row>
    <row r="21" spans="1:11" ht="18" customHeight="1">
      <c r="A21" s="224" t="str">
        <f>IF(I20="Costituito","denominato","denominato")</f>
        <v>denominato</v>
      </c>
      <c r="B21" s="224"/>
      <c r="C21" s="224"/>
      <c r="D21" s="210"/>
      <c r="E21" s="210"/>
      <c r="F21" s="210"/>
      <c r="G21" s="210"/>
      <c r="H21" s="210"/>
      <c r="I21" s="210"/>
      <c r="J21" s="210"/>
      <c r="K21" s="210"/>
    </row>
    <row r="22" spans="1:11" ht="18" customHeight="1">
      <c r="A22" s="216" t="s">
        <v>626</v>
      </c>
      <c r="B22" s="216"/>
      <c r="C22" s="210"/>
      <c r="D22" s="210"/>
      <c r="E22" s="210"/>
      <c r="F22" s="210"/>
      <c r="G22" s="210"/>
      <c r="H22" s="209" t="s">
        <v>625</v>
      </c>
      <c r="I22" s="209"/>
      <c r="J22" s="210"/>
      <c r="K22" s="210"/>
    </row>
    <row r="23" spans="1:11" ht="18" customHeight="1">
      <c r="A23" s="13" t="s">
        <v>1552</v>
      </c>
      <c r="B23" s="210"/>
      <c r="C23" s="210"/>
      <c r="D23" s="13"/>
      <c r="E23" s="210"/>
      <c r="F23" s="210"/>
      <c r="G23" s="13"/>
      <c r="H23" s="210"/>
      <c r="I23" s="210"/>
      <c r="J23" s="15"/>
      <c r="K23" s="5"/>
    </row>
    <row r="24" spans="1:11" ht="18" customHeight="1">
      <c r="A24" s="209" t="str">
        <f>IF(I20="Costituito","con sede legale in","con sede legale in")</f>
        <v>con sede legale in</v>
      </c>
      <c r="B24" s="209"/>
      <c r="C24" s="209"/>
      <c r="D24" s="210"/>
      <c r="E24" s="210"/>
      <c r="F24" s="210"/>
      <c r="G24" s="210"/>
      <c r="H24" s="210"/>
      <c r="I24" s="210"/>
      <c r="J24" s="12" t="s">
        <v>627</v>
      </c>
      <c r="K24" s="6"/>
    </row>
    <row r="25" spans="1:11" ht="18" customHeight="1">
      <c r="A25" s="209" t="str">
        <f>IF(I21="Costituito","con sede legale in","con sede operativa in")</f>
        <v>con sede operativa in</v>
      </c>
      <c r="B25" s="209"/>
      <c r="C25" s="209"/>
      <c r="D25" s="210"/>
      <c r="E25" s="210"/>
      <c r="F25" s="210"/>
      <c r="G25" s="210"/>
      <c r="H25" s="210"/>
      <c r="I25" s="210"/>
      <c r="J25" s="12" t="s">
        <v>627</v>
      </c>
      <c r="K25" s="6"/>
    </row>
    <row r="26" spans="1:11" ht="18" customHeight="1">
      <c r="A26" s="12" t="s">
        <v>324</v>
      </c>
      <c r="B26" s="3"/>
      <c r="C26" s="220" t="s">
        <v>628</v>
      </c>
      <c r="D26" s="220"/>
      <c r="E26" s="210"/>
      <c r="F26" s="210"/>
      <c r="G26" s="210"/>
      <c r="H26" s="210"/>
      <c r="I26" s="210"/>
      <c r="J26" s="210"/>
      <c r="K26" s="210"/>
    </row>
    <row r="27" spans="1:11" ht="18" customHeight="1">
      <c r="A27" s="13" t="s">
        <v>325</v>
      </c>
      <c r="B27" s="210"/>
      <c r="C27" s="210"/>
      <c r="D27" s="12" t="s">
        <v>326</v>
      </c>
      <c r="E27" s="210"/>
      <c r="F27" s="210"/>
      <c r="G27" s="7" t="s">
        <v>316</v>
      </c>
      <c r="H27" s="211"/>
      <c r="I27" s="211"/>
      <c r="J27" s="211"/>
      <c r="K27" s="211"/>
    </row>
    <row r="28" spans="1:11" ht="12.75">
      <c r="A28" s="10"/>
      <c r="B28" s="7"/>
      <c r="C28" s="7"/>
      <c r="D28" s="7"/>
      <c r="E28" s="7"/>
      <c r="F28" s="7"/>
      <c r="G28" s="7"/>
      <c r="H28" s="7"/>
      <c r="I28" s="7"/>
      <c r="J28" s="7"/>
      <c r="K28" s="7"/>
    </row>
    <row r="29" spans="1:11" ht="24.75" customHeight="1">
      <c r="A29" s="219" t="s">
        <v>1576</v>
      </c>
      <c r="B29" s="219"/>
      <c r="C29" s="219"/>
      <c r="D29" s="219"/>
      <c r="E29" s="219"/>
      <c r="F29" s="219"/>
      <c r="G29" s="219"/>
      <c r="H29" s="219"/>
      <c r="I29" s="219"/>
      <c r="J29" s="219"/>
      <c r="K29" s="219"/>
    </row>
    <row r="30" spans="1:11" ht="12.75">
      <c r="A30" s="209" t="s">
        <v>1577</v>
      </c>
      <c r="B30" s="209"/>
      <c r="C30" s="209"/>
      <c r="D30" s="210"/>
      <c r="E30" s="210"/>
      <c r="F30" s="210"/>
      <c r="G30" s="210"/>
      <c r="H30" s="210"/>
      <c r="I30" s="210"/>
      <c r="J30" s="12" t="s">
        <v>627</v>
      </c>
      <c r="K30" s="6"/>
    </row>
    <row r="31" spans="1:11" ht="22.5" customHeight="1">
      <c r="A31" s="12" t="s">
        <v>324</v>
      </c>
      <c r="B31" s="3"/>
      <c r="C31" s="220" t="s">
        <v>628</v>
      </c>
      <c r="D31" s="220"/>
      <c r="E31" s="210"/>
      <c r="F31" s="210"/>
      <c r="G31" s="210"/>
      <c r="H31" s="210"/>
      <c r="I31" s="210"/>
      <c r="J31" s="210"/>
      <c r="K31" s="210"/>
    </row>
    <row r="32" spans="1:11" ht="12.75">
      <c r="A32" s="13" t="s">
        <v>325</v>
      </c>
      <c r="B32" s="210"/>
      <c r="C32" s="210"/>
      <c r="D32" s="12" t="s">
        <v>326</v>
      </c>
      <c r="E32" s="210"/>
      <c r="F32" s="210"/>
      <c r="G32" s="7" t="s">
        <v>316</v>
      </c>
      <c r="H32" s="211"/>
      <c r="I32" s="211"/>
      <c r="J32" s="211"/>
      <c r="K32" s="211"/>
    </row>
    <row r="33" spans="1:11" ht="12.75">
      <c r="A33" s="10"/>
      <c r="B33" s="7"/>
      <c r="C33" s="7"/>
      <c r="D33" s="7"/>
      <c r="E33" s="7"/>
      <c r="F33" s="7"/>
      <c r="G33" s="7"/>
      <c r="H33" s="7"/>
      <c r="I33" s="7"/>
      <c r="J33" s="7"/>
      <c r="K33" s="7"/>
    </row>
    <row r="34" spans="1:11" ht="27.75" customHeight="1">
      <c r="A34" s="212" t="s">
        <v>614</v>
      </c>
      <c r="B34" s="212"/>
      <c r="C34" s="212"/>
      <c r="D34" s="212"/>
      <c r="E34" s="212"/>
      <c r="F34" s="212"/>
      <c r="G34" s="212"/>
      <c r="H34" s="212"/>
      <c r="I34" s="212"/>
      <c r="J34" s="212"/>
      <c r="K34" s="212"/>
    </row>
    <row r="35" spans="1:11" ht="12.75">
      <c r="A35" s="206" t="s">
        <v>615</v>
      </c>
      <c r="B35" s="206"/>
      <c r="C35" s="206"/>
      <c r="D35" s="206"/>
      <c r="E35" s="206"/>
      <c r="F35" s="206"/>
      <c r="G35" s="206"/>
      <c r="H35" s="206"/>
      <c r="I35" s="206"/>
      <c r="J35" s="206"/>
      <c r="K35" s="206"/>
    </row>
    <row r="36" spans="1:11" ht="12.75">
      <c r="A36" s="216" t="s">
        <v>1631</v>
      </c>
      <c r="B36" s="216"/>
      <c r="C36" s="216"/>
      <c r="D36" s="216"/>
      <c r="E36" s="216"/>
      <c r="F36" s="216"/>
      <c r="G36" s="216"/>
      <c r="H36" s="216"/>
      <c r="I36" s="216"/>
      <c r="J36" s="11"/>
      <c r="K36" s="11"/>
    </row>
    <row r="37" spans="1:12" ht="17.25" customHeight="1">
      <c r="A37" s="214" t="s">
        <v>616</v>
      </c>
      <c r="B37" s="214"/>
      <c r="C37" s="214"/>
      <c r="D37" s="214"/>
      <c r="E37" s="214"/>
      <c r="F37" s="214"/>
      <c r="G37" s="214"/>
      <c r="H37" s="214"/>
      <c r="I37" s="214"/>
      <c r="J37" s="214"/>
      <c r="K37" s="214"/>
      <c r="L37" s="178"/>
    </row>
    <row r="38" spans="1:11" ht="18.75" customHeight="1">
      <c r="A38" s="206" t="s">
        <v>1531</v>
      </c>
      <c r="B38" s="206"/>
      <c r="C38" s="206"/>
      <c r="D38" s="206"/>
      <c r="E38" s="206"/>
      <c r="F38" s="206"/>
      <c r="G38" s="206"/>
      <c r="H38" s="206"/>
      <c r="I38" s="206"/>
      <c r="J38" s="206"/>
      <c r="K38" s="206"/>
    </row>
    <row r="39" spans="1:11" ht="21.75" customHeight="1">
      <c r="A39" s="226" t="s">
        <v>1640</v>
      </c>
      <c r="B39" s="226"/>
      <c r="C39" s="226"/>
      <c r="D39" s="226"/>
      <c r="E39" s="226"/>
      <c r="F39" s="226"/>
      <c r="G39" s="226"/>
      <c r="H39" s="226"/>
      <c r="I39" s="226"/>
      <c r="J39" s="226"/>
      <c r="K39" s="226"/>
    </row>
    <row r="40" spans="1:11" ht="17.25" customHeight="1">
      <c r="A40" s="226" t="s">
        <v>1634</v>
      </c>
      <c r="B40" s="226"/>
      <c r="C40" s="226"/>
      <c r="D40" s="226"/>
      <c r="E40" s="226"/>
      <c r="F40" s="226"/>
      <c r="G40" s="226"/>
      <c r="H40" s="226"/>
      <c r="I40" s="226"/>
      <c r="J40" s="226"/>
      <c r="K40" s="226"/>
    </row>
    <row r="41" spans="1:11" ht="30" customHeight="1">
      <c r="A41" s="219" t="s">
        <v>1635</v>
      </c>
      <c r="B41" s="219"/>
      <c r="C41" s="219"/>
      <c r="D41" s="219"/>
      <c r="E41" s="219"/>
      <c r="F41" s="219"/>
      <c r="G41" s="219"/>
      <c r="H41" s="219"/>
      <c r="I41" s="219"/>
      <c r="J41" s="219"/>
      <c r="K41" s="219"/>
    </row>
    <row r="42" spans="1:11" ht="31.5" customHeight="1">
      <c r="A42" s="219" t="s">
        <v>1636</v>
      </c>
      <c r="B42" s="219"/>
      <c r="C42" s="219"/>
      <c r="D42" s="219"/>
      <c r="E42" s="219"/>
      <c r="F42" s="219"/>
      <c r="G42" s="219"/>
      <c r="H42" s="219"/>
      <c r="I42" s="219"/>
      <c r="J42" s="219"/>
      <c r="K42" s="219"/>
    </row>
    <row r="43" spans="1:11" ht="18.75" customHeight="1">
      <c r="A43" s="226" t="s">
        <v>1637</v>
      </c>
      <c r="B43" s="226"/>
      <c r="C43" s="226"/>
      <c r="D43" s="226"/>
      <c r="E43" s="226"/>
      <c r="F43" s="226"/>
      <c r="G43" s="226"/>
      <c r="H43" s="226"/>
      <c r="I43" s="226"/>
      <c r="J43" s="226"/>
      <c r="K43" s="226"/>
    </row>
    <row r="44" spans="1:11" ht="29.25" customHeight="1">
      <c r="A44" s="219" t="s">
        <v>1638</v>
      </c>
      <c r="B44" s="219"/>
      <c r="C44" s="219"/>
      <c r="D44" s="219"/>
      <c r="E44" s="219"/>
      <c r="F44" s="219"/>
      <c r="G44" s="219"/>
      <c r="H44" s="219"/>
      <c r="I44" s="219"/>
      <c r="J44" s="219"/>
      <c r="K44" s="219"/>
    </row>
    <row r="45" spans="1:11" ht="17.25" customHeight="1">
      <c r="A45" s="226" t="s">
        <v>1639</v>
      </c>
      <c r="B45" s="226"/>
      <c r="C45" s="226"/>
      <c r="D45" s="226"/>
      <c r="E45" s="226"/>
      <c r="F45" s="226"/>
      <c r="G45" s="226"/>
      <c r="H45" s="226"/>
      <c r="I45" s="226"/>
      <c r="J45" s="226"/>
      <c r="K45" s="226"/>
    </row>
    <row r="46" spans="1:11" ht="21" customHeight="1">
      <c r="A46" s="226" t="s">
        <v>1647</v>
      </c>
      <c r="B46" s="226"/>
      <c r="C46" s="226"/>
      <c r="D46" s="226"/>
      <c r="E46" s="226"/>
      <c r="F46" s="226"/>
      <c r="G46" s="226"/>
      <c r="H46" s="226"/>
      <c r="I46" s="226"/>
      <c r="J46" s="226"/>
      <c r="K46" s="226"/>
    </row>
    <row r="47" spans="1:11" ht="36.75" customHeight="1">
      <c r="A47" s="206" t="s">
        <v>617</v>
      </c>
      <c r="B47" s="206"/>
      <c r="C47" s="206"/>
      <c r="D47" s="206"/>
      <c r="E47" s="206"/>
      <c r="F47" s="206"/>
      <c r="G47" s="206"/>
      <c r="H47" s="206"/>
      <c r="I47" s="206"/>
      <c r="J47" s="206"/>
      <c r="K47" s="206"/>
    </row>
    <row r="48" spans="1:11" ht="29.25" customHeight="1">
      <c r="A48" s="207" t="s">
        <v>1627</v>
      </c>
      <c r="B48" s="207"/>
      <c r="C48" s="207"/>
      <c r="D48" s="207"/>
      <c r="E48" s="207"/>
      <c r="F48" s="207"/>
      <c r="G48" s="207"/>
      <c r="H48" s="207"/>
      <c r="I48" s="207"/>
      <c r="J48" s="207"/>
      <c r="K48" s="207"/>
    </row>
    <row r="49" spans="1:11" ht="26.25" customHeight="1">
      <c r="A49" s="208" t="s">
        <v>1644</v>
      </c>
      <c r="B49" s="208"/>
      <c r="C49" s="208"/>
      <c r="D49" s="208"/>
      <c r="E49" s="208"/>
      <c r="F49" s="208"/>
      <c r="G49" s="208"/>
      <c r="H49" s="208"/>
      <c r="I49" s="208"/>
      <c r="J49" s="208"/>
      <c r="K49" s="208"/>
    </row>
    <row r="50" spans="1:11" ht="37.5" customHeight="1">
      <c r="A50" s="218" t="s">
        <v>1632</v>
      </c>
      <c r="B50" s="218"/>
      <c r="C50" s="218"/>
      <c r="D50" s="218"/>
      <c r="E50" s="218"/>
      <c r="F50" s="218"/>
      <c r="G50" s="218"/>
      <c r="H50" s="218"/>
      <c r="I50" s="218"/>
      <c r="J50" s="218"/>
      <c r="K50" s="218"/>
    </row>
    <row r="51" spans="1:11" ht="29.25" customHeight="1">
      <c r="A51" s="218" t="s">
        <v>1643</v>
      </c>
      <c r="B51" s="218"/>
      <c r="C51" s="218"/>
      <c r="D51" s="218"/>
      <c r="E51" s="218"/>
      <c r="F51" s="218"/>
      <c r="G51" s="218"/>
      <c r="H51" s="218"/>
      <c r="I51" s="218"/>
      <c r="J51" s="218"/>
      <c r="K51" s="218"/>
    </row>
    <row r="52" spans="1:11" ht="32.25" customHeight="1">
      <c r="A52" s="227" t="s">
        <v>1641</v>
      </c>
      <c r="B52" s="227"/>
      <c r="C52" s="227"/>
      <c r="D52" s="227"/>
      <c r="E52" s="227"/>
      <c r="F52" s="227"/>
      <c r="G52" s="227"/>
      <c r="H52" s="227"/>
      <c r="I52" s="227"/>
      <c r="J52" s="227"/>
      <c r="K52" s="227"/>
    </row>
    <row r="53" spans="1:11" ht="32.25" customHeight="1">
      <c r="A53" s="218" t="s">
        <v>1642</v>
      </c>
      <c r="B53" s="218"/>
      <c r="C53" s="218"/>
      <c r="D53" s="218"/>
      <c r="E53" s="218"/>
      <c r="F53" s="218"/>
      <c r="G53" s="218"/>
      <c r="H53" s="218"/>
      <c r="I53" s="218"/>
      <c r="J53" s="218"/>
      <c r="K53" s="218"/>
    </row>
    <row r="54" spans="1:11" ht="23.25" customHeight="1">
      <c r="A54" s="206" t="s">
        <v>618</v>
      </c>
      <c r="B54" s="206"/>
      <c r="C54" s="206"/>
      <c r="D54" s="206"/>
      <c r="E54" s="206"/>
      <c r="F54" s="206"/>
      <c r="G54" s="206"/>
      <c r="H54" s="206"/>
      <c r="I54" s="206"/>
      <c r="J54" s="206"/>
      <c r="K54" s="206"/>
    </row>
    <row r="55" spans="1:11" ht="23.25" customHeight="1">
      <c r="A55" s="212" t="s">
        <v>619</v>
      </c>
      <c r="B55" s="212"/>
      <c r="C55" s="212"/>
      <c r="D55" s="212"/>
      <c r="E55" s="212"/>
      <c r="F55" s="212"/>
      <c r="G55" s="212"/>
      <c r="H55" s="212"/>
      <c r="I55" s="212"/>
      <c r="J55" s="212"/>
      <c r="K55" s="212"/>
    </row>
    <row r="56" spans="1:11" ht="31.5" customHeight="1">
      <c r="A56" s="212" t="s">
        <v>621</v>
      </c>
      <c r="B56" s="212"/>
      <c r="C56" s="212"/>
      <c r="D56" s="212"/>
      <c r="E56" s="212"/>
      <c r="F56" s="212"/>
      <c r="G56" s="212"/>
      <c r="H56" s="212"/>
      <c r="I56" s="212"/>
      <c r="J56" s="212"/>
      <c r="K56" s="212"/>
    </row>
    <row r="57" spans="1:11" ht="42" customHeight="1">
      <c r="A57" s="212" t="s">
        <v>1633</v>
      </c>
      <c r="B57" s="212"/>
      <c r="C57" s="212"/>
      <c r="D57" s="212"/>
      <c r="E57" s="212"/>
      <c r="F57" s="212"/>
      <c r="G57" s="212"/>
      <c r="H57" s="212"/>
      <c r="I57" s="212"/>
      <c r="J57" s="212"/>
      <c r="K57" s="212"/>
    </row>
    <row r="58" spans="1:11" ht="25.5" customHeight="1">
      <c r="A58" s="10"/>
      <c r="B58" s="10"/>
      <c r="C58" s="10"/>
      <c r="D58" s="10"/>
      <c r="E58" s="10"/>
      <c r="F58" s="10"/>
      <c r="G58" s="10"/>
      <c r="H58" s="10"/>
      <c r="I58" s="10"/>
      <c r="J58" s="10"/>
      <c r="K58" s="10"/>
    </row>
    <row r="59" spans="1:11" ht="18" customHeight="1">
      <c r="A59" s="11" t="s">
        <v>620</v>
      </c>
      <c r="B59" s="7"/>
      <c r="C59" s="7"/>
      <c r="D59" s="7"/>
      <c r="E59" s="7"/>
      <c r="F59" s="7"/>
      <c r="G59" s="7"/>
      <c r="H59" s="7"/>
      <c r="I59" s="7"/>
      <c r="J59" s="7"/>
      <c r="K59" s="7"/>
    </row>
    <row r="60" spans="1:11" ht="36.75" customHeight="1">
      <c r="A60" s="216" t="s">
        <v>1550</v>
      </c>
      <c r="B60" s="216"/>
      <c r="C60" s="216"/>
      <c r="D60" s="216"/>
      <c r="E60" s="216"/>
      <c r="F60" s="216"/>
      <c r="G60" s="216"/>
      <c r="H60" s="216"/>
      <c r="I60" s="216"/>
      <c r="J60" s="216"/>
      <c r="K60" s="216"/>
    </row>
    <row r="61" spans="1:11" ht="23.25" customHeight="1">
      <c r="A61" s="7"/>
      <c r="B61" s="213"/>
      <c r="C61" s="213"/>
      <c r="D61" s="213"/>
      <c r="E61" s="213"/>
      <c r="F61" s="213"/>
      <c r="G61" s="213"/>
      <c r="H61" s="213"/>
      <c r="I61" s="213"/>
      <c r="J61" s="213"/>
      <c r="K61" s="9"/>
    </row>
    <row r="62" spans="1:11" ht="23.25" customHeight="1">
      <c r="A62" s="7"/>
      <c r="B62" s="213"/>
      <c r="C62" s="213"/>
      <c r="D62" s="213"/>
      <c r="E62" s="213"/>
      <c r="F62" s="213"/>
      <c r="G62" s="213"/>
      <c r="H62" s="213"/>
      <c r="I62" s="213"/>
      <c r="J62" s="213"/>
      <c r="K62" s="9"/>
    </row>
    <row r="63" spans="1:11" ht="23.25" customHeight="1">
      <c r="A63" s="7"/>
      <c r="B63" s="213"/>
      <c r="C63" s="213"/>
      <c r="D63" s="213"/>
      <c r="E63" s="213"/>
      <c r="F63" s="213"/>
      <c r="G63" s="213"/>
      <c r="H63" s="213"/>
      <c r="I63" s="213"/>
      <c r="J63" s="213"/>
      <c r="K63" s="9"/>
    </row>
    <row r="64" spans="1:11" ht="23.25" customHeight="1">
      <c r="A64" s="7"/>
      <c r="B64" s="213"/>
      <c r="C64" s="213"/>
      <c r="D64" s="213"/>
      <c r="E64" s="213"/>
      <c r="F64" s="213"/>
      <c r="G64" s="213"/>
      <c r="H64" s="213"/>
      <c r="I64" s="213"/>
      <c r="J64" s="213"/>
      <c r="K64" s="9"/>
    </row>
    <row r="65" spans="1:11" ht="25.5" customHeight="1">
      <c r="A65" s="7"/>
      <c r="B65" s="213"/>
      <c r="C65" s="213"/>
      <c r="D65" s="213"/>
      <c r="E65" s="213"/>
      <c r="F65" s="213"/>
      <c r="G65" s="213"/>
      <c r="H65" s="213"/>
      <c r="I65" s="213"/>
      <c r="J65" s="213"/>
      <c r="K65" s="9"/>
    </row>
    <row r="66" spans="1:11" ht="18" customHeight="1">
      <c r="A66" s="7"/>
      <c r="B66" s="7"/>
      <c r="C66" s="7"/>
      <c r="D66" s="7"/>
      <c r="E66" s="7"/>
      <c r="F66" s="7"/>
      <c r="G66" s="7"/>
      <c r="H66" s="7"/>
      <c r="I66" s="7"/>
      <c r="J66" s="7"/>
      <c r="K66" s="7"/>
    </row>
    <row r="67" spans="1:11" ht="27" customHeight="1">
      <c r="A67" s="7" t="s">
        <v>629</v>
      </c>
      <c r="B67" s="217"/>
      <c r="C67" s="217"/>
      <c r="D67" s="7"/>
      <c r="E67" s="7"/>
      <c r="F67" s="7"/>
      <c r="G67" s="7"/>
      <c r="H67" s="7"/>
      <c r="I67" s="7"/>
      <c r="J67" s="7"/>
      <c r="K67" s="7"/>
    </row>
    <row r="68" spans="1:11" ht="12.75">
      <c r="A68" s="214"/>
      <c r="B68" s="214"/>
      <c r="C68" s="214"/>
      <c r="D68" s="214"/>
      <c r="E68" s="214"/>
      <c r="F68" s="214"/>
      <c r="G68" s="214"/>
      <c r="H68" s="215" t="s">
        <v>630</v>
      </c>
      <c r="I68" s="215"/>
      <c r="J68" s="215"/>
      <c r="K68" s="215"/>
    </row>
    <row r="69" spans="1:11" ht="12.75">
      <c r="A69" s="7"/>
      <c r="B69" s="7"/>
      <c r="C69" s="7"/>
      <c r="D69" s="7"/>
      <c r="E69" s="7"/>
      <c r="F69" s="7"/>
      <c r="G69" s="7"/>
      <c r="H69" s="8"/>
      <c r="I69" s="8"/>
      <c r="J69" s="8"/>
      <c r="K69" s="8"/>
    </row>
    <row r="70" spans="1:11" ht="12.75">
      <c r="A70" s="7"/>
      <c r="B70" s="7"/>
      <c r="C70" s="7"/>
      <c r="D70" s="7"/>
      <c r="E70" s="7"/>
      <c r="F70" s="7"/>
      <c r="G70" s="7"/>
      <c r="H70" s="8"/>
      <c r="I70" s="8"/>
      <c r="J70" s="8"/>
      <c r="K70" s="8"/>
    </row>
    <row r="71" spans="1:11" ht="12.75">
      <c r="A71" s="7"/>
      <c r="B71" s="7"/>
      <c r="C71" s="7"/>
      <c r="D71" s="7"/>
      <c r="E71" s="7"/>
      <c r="F71" s="7"/>
      <c r="G71" s="7"/>
      <c r="H71" s="8"/>
      <c r="I71" s="8"/>
      <c r="J71" s="8"/>
      <c r="K71" s="8"/>
    </row>
    <row r="72" spans="1:11" ht="12.75">
      <c r="A72" s="14"/>
      <c r="B72" s="1"/>
      <c r="C72" s="14"/>
      <c r="D72" s="14"/>
      <c r="E72" s="14"/>
      <c r="F72" s="14"/>
      <c r="G72" s="14"/>
      <c r="H72" s="14"/>
      <c r="I72" s="14"/>
      <c r="J72" s="14"/>
      <c r="K72" s="14"/>
    </row>
    <row r="73" spans="1:11" ht="12.75">
      <c r="A73" s="14"/>
      <c r="B73" s="1"/>
      <c r="C73" s="14"/>
      <c r="D73" s="14"/>
      <c r="E73" s="14"/>
      <c r="F73" s="14"/>
      <c r="G73" s="14"/>
      <c r="H73" s="14"/>
      <c r="I73" s="14"/>
      <c r="J73" s="14"/>
      <c r="K73" s="14"/>
    </row>
    <row r="104" spans="1:11" ht="12.75">
      <c r="A104" s="14"/>
      <c r="B104" s="1"/>
      <c r="C104" s="14"/>
      <c r="D104" s="14"/>
      <c r="E104" s="14"/>
      <c r="F104" s="14"/>
      <c r="G104" s="14"/>
      <c r="H104" s="14"/>
      <c r="I104" s="14"/>
      <c r="J104" s="14"/>
      <c r="K104" s="14"/>
    </row>
    <row r="105" spans="1:11" ht="12.75">
      <c r="A105" s="14"/>
      <c r="B105" s="1"/>
      <c r="C105" s="14"/>
      <c r="D105" s="14"/>
      <c r="E105" s="14"/>
      <c r="F105" s="14"/>
      <c r="G105" s="14"/>
      <c r="H105" s="14"/>
      <c r="I105" s="14"/>
      <c r="J105" s="14"/>
      <c r="K105" s="14"/>
    </row>
    <row r="106" spans="1:11" ht="12.75">
      <c r="A106" s="14"/>
      <c r="B106" s="1"/>
      <c r="C106" s="14"/>
      <c r="D106" s="14"/>
      <c r="E106" s="14"/>
      <c r="F106" s="14"/>
      <c r="G106" s="14"/>
      <c r="H106" s="14"/>
      <c r="I106" s="14"/>
      <c r="J106" s="14"/>
      <c r="K106" s="14"/>
    </row>
    <row r="107" spans="1:11" ht="12.75">
      <c r="A107" s="14"/>
      <c r="B107" s="1"/>
      <c r="C107" s="14"/>
      <c r="D107" s="14"/>
      <c r="E107" s="14"/>
      <c r="F107" s="14"/>
      <c r="G107" s="14"/>
      <c r="H107" s="14"/>
      <c r="I107" s="14"/>
      <c r="J107" s="14"/>
      <c r="K107" s="14"/>
    </row>
    <row r="108" spans="1:11" ht="12.75">
      <c r="A108" s="14"/>
      <c r="B108" s="1"/>
      <c r="C108" s="14"/>
      <c r="D108" s="14"/>
      <c r="E108" s="14"/>
      <c r="F108" s="14"/>
      <c r="G108" s="14"/>
      <c r="H108" s="14"/>
      <c r="I108" s="14"/>
      <c r="J108" s="14"/>
      <c r="K108" s="14"/>
    </row>
    <row r="109" spans="1:11" ht="12.75">
      <c r="A109" s="14"/>
      <c r="B109" s="1"/>
      <c r="C109" s="14"/>
      <c r="D109" s="14"/>
      <c r="E109" s="14"/>
      <c r="F109" s="14"/>
      <c r="G109" s="14"/>
      <c r="H109" s="14"/>
      <c r="I109" s="14"/>
      <c r="J109" s="14"/>
      <c r="K109" s="14"/>
    </row>
    <row r="110" spans="1:11" ht="12.75">
      <c r="A110" s="14"/>
      <c r="B110" s="1"/>
      <c r="C110" s="14"/>
      <c r="D110" s="14"/>
      <c r="E110" s="14"/>
      <c r="F110" s="14"/>
      <c r="G110" s="14"/>
      <c r="H110" s="14"/>
      <c r="I110" s="14"/>
      <c r="J110" s="14"/>
      <c r="K110" s="14"/>
    </row>
    <row r="111" spans="1:11" ht="12.75">
      <c r="A111" s="14"/>
      <c r="B111" s="1"/>
      <c r="C111" s="14"/>
      <c r="D111" s="14"/>
      <c r="E111" s="14"/>
      <c r="F111" s="14"/>
      <c r="G111" s="14"/>
      <c r="H111" s="14"/>
      <c r="I111" s="14"/>
      <c r="J111" s="14"/>
      <c r="K111" s="14"/>
    </row>
  </sheetData>
  <sheetProtection selectLockedCells="1"/>
  <mergeCells count="74">
    <mergeCell ref="A53:K53"/>
    <mergeCell ref="A50:K50"/>
    <mergeCell ref="A44:K44"/>
    <mergeCell ref="A45:K45"/>
    <mergeCell ref="A46:K46"/>
    <mergeCell ref="A39:K39"/>
    <mergeCell ref="A40:K40"/>
    <mergeCell ref="A41:K41"/>
    <mergeCell ref="A42:K42"/>
    <mergeCell ref="A43:K43"/>
    <mergeCell ref="A52:K52"/>
    <mergeCell ref="A11:K11"/>
    <mergeCell ref="F14:K14"/>
    <mergeCell ref="H27:K27"/>
    <mergeCell ref="D24:I24"/>
    <mergeCell ref="C22:G22"/>
    <mergeCell ref="H22:I22"/>
    <mergeCell ref="B27:C27"/>
    <mergeCell ref="E27:F27"/>
    <mergeCell ref="D25:I25"/>
    <mergeCell ref="C26:D26"/>
    <mergeCell ref="B23:C23"/>
    <mergeCell ref="D21:K21"/>
    <mergeCell ref="J22:K22"/>
    <mergeCell ref="H23:I23"/>
    <mergeCell ref="F20:H20"/>
    <mergeCell ref="A21:C21"/>
    <mergeCell ref="E23:F23"/>
    <mergeCell ref="C18:F18"/>
    <mergeCell ref="G18:H18"/>
    <mergeCell ref="I18:J18"/>
    <mergeCell ref="A19:D19"/>
    <mergeCell ref="A20:B20"/>
    <mergeCell ref="A22:B22"/>
    <mergeCell ref="E26:K26"/>
    <mergeCell ref="A29:K29"/>
    <mergeCell ref="E31:K31"/>
    <mergeCell ref="C31:D31"/>
    <mergeCell ref="F12:K12"/>
    <mergeCell ref="F13:K13"/>
    <mergeCell ref="A16:K16"/>
    <mergeCell ref="G19:H19"/>
    <mergeCell ref="I19:K19"/>
    <mergeCell ref="A18:B18"/>
    <mergeCell ref="A57:K57"/>
    <mergeCell ref="A30:C30"/>
    <mergeCell ref="D30:I30"/>
    <mergeCell ref="A35:K35"/>
    <mergeCell ref="A51:K51"/>
    <mergeCell ref="A55:K55"/>
    <mergeCell ref="A34:K34"/>
    <mergeCell ref="A38:K38"/>
    <mergeCell ref="A37:K37"/>
    <mergeCell ref="A36:I36"/>
    <mergeCell ref="A56:K56"/>
    <mergeCell ref="B61:J61"/>
    <mergeCell ref="A68:G68"/>
    <mergeCell ref="H68:K68"/>
    <mergeCell ref="A60:K60"/>
    <mergeCell ref="B62:J62"/>
    <mergeCell ref="B63:J63"/>
    <mergeCell ref="B64:J64"/>
    <mergeCell ref="B65:J65"/>
    <mergeCell ref="B67:C67"/>
    <mergeCell ref="A9:K10"/>
    <mergeCell ref="A54:K54"/>
    <mergeCell ref="A47:K47"/>
    <mergeCell ref="A48:K48"/>
    <mergeCell ref="A49:K49"/>
    <mergeCell ref="A24:C24"/>
    <mergeCell ref="B32:C32"/>
    <mergeCell ref="E32:F32"/>
    <mergeCell ref="H32:K32"/>
    <mergeCell ref="A25:C25"/>
  </mergeCells>
  <dataValidations count="6">
    <dataValidation type="textLength" allowBlank="1" showInputMessage="1" showErrorMessage="1" error="il CAP deve essere di 5 cifre" sqref="B31 B26">
      <formula1>5</formula1>
      <formula2>5</formula2>
    </dataValidation>
    <dataValidation type="textLength" operator="equal" allowBlank="1" showInputMessage="1" showErrorMessage="1" prompt="da compilare solo in caso di impresa già costituita" error="la partita IVA deve avere una lunghezza di 11 caratteri" sqref="J22:K23">
      <formula1>11</formula1>
    </dataValidation>
    <dataValidation type="list" allowBlank="1" showInputMessage="1" showErrorMessage="1" sqref="C22:G22">
      <formula1>"Società in nome collettivo,Società in accomandita semplice,Società a responsabilità limitata, Società a resp. limitata unipersonale,Società cooperativa"</formula1>
    </dataValidation>
    <dataValidation type="textLength" operator="equal" allowBlank="1" showInputMessage="1" showErrorMessage="1" error="il Codice Fiscale deve avere una lunghezza di 16 caratteri" sqref="I19:K19">
      <formula1>16</formula1>
    </dataValidation>
    <dataValidation type="list" allowBlank="1" showInputMessage="1" showErrorMessage="1" sqref="D30:I30 D24:I25">
      <formula1>$B$104:$B$112</formula1>
    </dataValidation>
    <dataValidation type="list" allowBlank="1" showInputMessage="1" showErrorMessage="1" sqref="K30 K24:K25">
      <formula1>#REF!</formula1>
    </dataValidation>
  </dataValidations>
  <printOptions/>
  <pageMargins left="0.3937007874015748" right="0.3937007874015748" top="0.5" bottom="0.52" header="0.5118110236220472" footer="0.5118110236220472"/>
  <pageSetup horizontalDpi="600" verticalDpi="600" orientation="portrait" paperSize="9" scale="85" r:id="rId3"/>
  <rowBreaks count="1" manualBreakCount="1">
    <brk id="46" max="10"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L1516"/>
  <sheetViews>
    <sheetView view="pageBreakPreview" zoomScale="50" zoomScaleNormal="75" zoomScaleSheetLayoutView="50" zoomScalePageLayoutView="0" workbookViewId="0" topLeftCell="A1">
      <selection activeCell="A1" sqref="A1:O46"/>
    </sheetView>
  </sheetViews>
  <sheetFormatPr defaultColWidth="13.7109375" defaultRowHeight="12.75"/>
  <cols>
    <col min="1" max="1" width="48.140625" style="110" customWidth="1"/>
    <col min="2" max="2" width="0.13671875" style="110" hidden="1" customWidth="1"/>
    <col min="3" max="3" width="5.57421875" style="110" customWidth="1"/>
    <col min="4" max="4" width="5.8515625" style="110" customWidth="1"/>
    <col min="5" max="5" width="13.7109375" style="110" customWidth="1"/>
    <col min="6" max="6" width="10.00390625" style="110" customWidth="1"/>
    <col min="7" max="7" width="13.7109375" style="110" customWidth="1"/>
    <col min="8" max="8" width="13.8515625" style="110" customWidth="1"/>
    <col min="9" max="9" width="17.421875" style="110" customWidth="1"/>
    <col min="10" max="10" width="11.00390625" style="110" customWidth="1"/>
    <col min="11" max="11" width="9.421875" style="110" customWidth="1"/>
    <col min="12" max="12" width="10.28125" style="110" customWidth="1"/>
    <col min="13" max="13" width="10.421875" style="110" customWidth="1"/>
    <col min="14" max="15" width="11.8515625" style="110" customWidth="1"/>
    <col min="16" max="16" width="10.8515625" style="110" customWidth="1"/>
    <col min="17" max="17" width="10.00390625" style="110" customWidth="1"/>
    <col min="18" max="18" width="9.421875" style="110" customWidth="1"/>
    <col min="19" max="19" width="9.8515625" style="110" customWidth="1"/>
    <col min="20" max="20" width="13.7109375" style="110" customWidth="1"/>
    <col min="21" max="21" width="7.00390625" style="110" customWidth="1"/>
    <col min="22" max="22" width="9.57421875" style="110" customWidth="1"/>
    <col min="23" max="23" width="6.421875" style="110" customWidth="1"/>
    <col min="24" max="16384" width="13.7109375" style="110" customWidth="1"/>
  </cols>
  <sheetData>
    <row r="1" spans="1:15" s="4" customFormat="1" ht="12.75">
      <c r="A1" s="228"/>
      <c r="B1" s="228"/>
      <c r="C1" s="228"/>
      <c r="D1" s="228"/>
      <c r="E1" s="228"/>
      <c r="F1" s="228"/>
      <c r="G1" s="228"/>
      <c r="H1" s="228"/>
      <c r="I1" s="228"/>
      <c r="J1" s="228"/>
      <c r="K1" s="228"/>
      <c r="L1" s="228"/>
      <c r="M1" s="228"/>
      <c r="N1" s="228"/>
      <c r="O1" s="228"/>
    </row>
    <row r="2" spans="1:15" s="4" customFormat="1" ht="12.75">
      <c r="A2" s="228"/>
      <c r="B2" s="228"/>
      <c r="C2" s="228"/>
      <c r="D2" s="228"/>
      <c r="E2" s="228"/>
      <c r="F2" s="228"/>
      <c r="G2" s="228"/>
      <c r="H2" s="228"/>
      <c r="I2" s="228"/>
      <c r="J2" s="228"/>
      <c r="K2" s="228"/>
      <c r="L2" s="228"/>
      <c r="M2" s="228"/>
      <c r="N2" s="228"/>
      <c r="O2" s="228"/>
    </row>
    <row r="3" spans="1:15" s="4" customFormat="1" ht="36" customHeight="1">
      <c r="A3" s="228"/>
      <c r="B3" s="228"/>
      <c r="C3" s="228"/>
      <c r="D3" s="228"/>
      <c r="E3" s="228"/>
      <c r="F3" s="228"/>
      <c r="G3" s="228"/>
      <c r="H3" s="228"/>
      <c r="I3" s="228"/>
      <c r="J3" s="228"/>
      <c r="K3" s="228"/>
      <c r="L3" s="228"/>
      <c r="M3" s="228"/>
      <c r="N3" s="228"/>
      <c r="O3" s="228"/>
    </row>
    <row r="4" spans="1:15" s="4" customFormat="1" ht="12.75">
      <c r="A4" s="228"/>
      <c r="B4" s="228"/>
      <c r="C4" s="228"/>
      <c r="D4" s="228"/>
      <c r="E4" s="228"/>
      <c r="F4" s="228"/>
      <c r="G4" s="228"/>
      <c r="H4" s="228"/>
      <c r="I4" s="228"/>
      <c r="J4" s="228"/>
      <c r="K4" s="228"/>
      <c r="L4" s="228"/>
      <c r="M4" s="228"/>
      <c r="N4" s="228"/>
      <c r="O4" s="228"/>
    </row>
    <row r="5" spans="1:15" s="4" customFormat="1" ht="12.75">
      <c r="A5" s="228"/>
      <c r="B5" s="228"/>
      <c r="C5" s="228"/>
      <c r="D5" s="228"/>
      <c r="E5" s="228"/>
      <c r="F5" s="228"/>
      <c r="G5" s="228"/>
      <c r="H5" s="228"/>
      <c r="I5" s="228"/>
      <c r="J5" s="228"/>
      <c r="K5" s="228"/>
      <c r="L5" s="228"/>
      <c r="M5" s="228"/>
      <c r="N5" s="228"/>
      <c r="O5" s="228"/>
    </row>
    <row r="6" spans="1:15" s="4" customFormat="1" ht="12.75">
      <c r="A6" s="228"/>
      <c r="B6" s="228"/>
      <c r="C6" s="228"/>
      <c r="D6" s="228"/>
      <c r="E6" s="228"/>
      <c r="F6" s="228"/>
      <c r="G6" s="228"/>
      <c r="H6" s="228"/>
      <c r="I6" s="228"/>
      <c r="J6" s="228"/>
      <c r="K6" s="228"/>
      <c r="L6" s="228"/>
      <c r="M6" s="228"/>
      <c r="N6" s="228"/>
      <c r="O6" s="228"/>
    </row>
    <row r="7" spans="1:15" s="4" customFormat="1" ht="12.75">
      <c r="A7" s="228"/>
      <c r="B7" s="228"/>
      <c r="C7" s="228"/>
      <c r="D7" s="228"/>
      <c r="E7" s="228"/>
      <c r="F7" s="228"/>
      <c r="G7" s="228"/>
      <c r="H7" s="228"/>
      <c r="I7" s="228"/>
      <c r="J7" s="228"/>
      <c r="K7" s="228"/>
      <c r="L7" s="228"/>
      <c r="M7" s="228"/>
      <c r="N7" s="228"/>
      <c r="O7" s="228"/>
    </row>
    <row r="8" spans="1:15" s="4" customFormat="1" ht="21.75" customHeight="1">
      <c r="A8" s="228"/>
      <c r="B8" s="228"/>
      <c r="C8" s="228"/>
      <c r="D8" s="228"/>
      <c r="E8" s="228"/>
      <c r="F8" s="228"/>
      <c r="G8" s="228"/>
      <c r="H8" s="228"/>
      <c r="I8" s="228"/>
      <c r="J8" s="228"/>
      <c r="K8" s="228"/>
      <c r="L8" s="228"/>
      <c r="M8" s="228"/>
      <c r="N8" s="228"/>
      <c r="O8" s="228"/>
    </row>
    <row r="9" spans="1:15" s="4" customFormat="1" ht="12.75" hidden="1">
      <c r="A9" s="228"/>
      <c r="B9" s="228"/>
      <c r="C9" s="228"/>
      <c r="D9" s="228"/>
      <c r="E9" s="228"/>
      <c r="F9" s="228"/>
      <c r="G9" s="228"/>
      <c r="H9" s="228"/>
      <c r="I9" s="228"/>
      <c r="J9" s="228"/>
      <c r="K9" s="228"/>
      <c r="L9" s="228"/>
      <c r="M9" s="228"/>
      <c r="N9" s="228"/>
      <c r="O9" s="228"/>
    </row>
    <row r="10" spans="1:15" s="4" customFormat="1" ht="12.75" hidden="1">
      <c r="A10" s="228"/>
      <c r="B10" s="228"/>
      <c r="C10" s="228"/>
      <c r="D10" s="228"/>
      <c r="E10" s="228"/>
      <c r="F10" s="228"/>
      <c r="G10" s="228"/>
      <c r="H10" s="228"/>
      <c r="I10" s="228"/>
      <c r="J10" s="228"/>
      <c r="K10" s="228"/>
      <c r="L10" s="228"/>
      <c r="M10" s="228"/>
      <c r="N10" s="228"/>
      <c r="O10" s="228"/>
    </row>
    <row r="11" spans="1:15" s="4" customFormat="1" ht="76.5" customHeight="1">
      <c r="A11" s="205" t="s">
        <v>1646</v>
      </c>
      <c r="B11" s="229"/>
      <c r="C11" s="229"/>
      <c r="D11" s="229"/>
      <c r="E11" s="229"/>
      <c r="F11" s="229"/>
      <c r="G11" s="229"/>
      <c r="H11" s="229"/>
      <c r="I11" s="229"/>
      <c r="J11" s="229"/>
      <c r="K11" s="229"/>
      <c r="L11" s="229"/>
      <c r="M11" s="229"/>
      <c r="N11" s="229"/>
      <c r="O11" s="229"/>
    </row>
    <row r="12" spans="1:23" s="4" customFormat="1" ht="44.25" customHeight="1">
      <c r="A12" s="229"/>
      <c r="B12" s="229"/>
      <c r="C12" s="229"/>
      <c r="D12" s="229"/>
      <c r="E12" s="229"/>
      <c r="F12" s="229"/>
      <c r="G12" s="229"/>
      <c r="H12" s="229"/>
      <c r="I12" s="229"/>
      <c r="J12" s="229"/>
      <c r="K12" s="229"/>
      <c r="L12" s="229"/>
      <c r="M12" s="229"/>
      <c r="N12" s="229"/>
      <c r="O12" s="229"/>
      <c r="P12" s="18"/>
      <c r="Q12" s="18"/>
      <c r="R12" s="18"/>
      <c r="S12" s="18"/>
      <c r="T12" s="18"/>
      <c r="U12" s="18"/>
      <c r="V12" s="18"/>
      <c r="W12" s="18"/>
    </row>
    <row r="13" spans="1:23" s="4" customFormat="1" ht="31.5" customHeight="1">
      <c r="A13" s="342" t="s">
        <v>1624</v>
      </c>
      <c r="B13" s="342"/>
      <c r="C13" s="342"/>
      <c r="D13" s="342"/>
      <c r="E13" s="342"/>
      <c r="F13" s="342"/>
      <c r="G13" s="342"/>
      <c r="H13" s="342"/>
      <c r="I13" s="342"/>
      <c r="J13" s="342"/>
      <c r="K13" s="342"/>
      <c r="L13" s="342"/>
      <c r="M13" s="342"/>
      <c r="N13" s="342"/>
      <c r="O13" s="342"/>
      <c r="P13" s="196"/>
      <c r="Q13" s="196"/>
      <c r="R13" s="196"/>
      <c r="S13" s="196"/>
      <c r="T13" s="196"/>
      <c r="U13" s="196"/>
      <c r="V13" s="196"/>
      <c r="W13" s="196"/>
    </row>
    <row r="14" spans="1:23" s="18" customFormat="1" ht="20.25" customHeight="1">
      <c r="A14" s="344"/>
      <c r="B14" s="344"/>
      <c r="C14" s="344"/>
      <c r="D14" s="344"/>
      <c r="E14" s="344"/>
      <c r="F14" s="344"/>
      <c r="G14" s="344"/>
      <c r="H14" s="344"/>
      <c r="I14" s="344"/>
      <c r="J14" s="344"/>
      <c r="K14" s="344"/>
      <c r="L14" s="344"/>
      <c r="M14" s="344"/>
      <c r="N14" s="344"/>
      <c r="O14" s="344"/>
      <c r="P14" s="197"/>
      <c r="Q14" s="197"/>
      <c r="R14" s="197"/>
      <c r="S14" s="197"/>
      <c r="T14" s="197"/>
      <c r="U14" s="197"/>
      <c r="V14" s="197"/>
      <c r="W14" s="197"/>
    </row>
    <row r="15" spans="1:23" s="18" customFormat="1" ht="22.5">
      <c r="A15" s="343" t="s">
        <v>1626</v>
      </c>
      <c r="B15" s="343"/>
      <c r="C15" s="343"/>
      <c r="D15" s="343"/>
      <c r="E15" s="343"/>
      <c r="F15" s="343"/>
      <c r="G15" s="343"/>
      <c r="H15" s="343"/>
      <c r="I15" s="343"/>
      <c r="J15" s="343"/>
      <c r="K15" s="343"/>
      <c r="L15" s="343"/>
      <c r="M15" s="343"/>
      <c r="N15" s="343"/>
      <c r="O15" s="343"/>
      <c r="P15" s="197"/>
      <c r="Q15" s="197"/>
      <c r="R15" s="197"/>
      <c r="S15" s="197"/>
      <c r="T15" s="197"/>
      <c r="U15" s="197"/>
      <c r="V15" s="197"/>
      <c r="W15" s="197"/>
    </row>
    <row r="16" spans="1:23" s="19" customFormat="1" ht="23.25" customHeight="1" thickBot="1">
      <c r="A16" s="345" t="s">
        <v>318</v>
      </c>
      <c r="B16" s="345"/>
      <c r="C16" s="345"/>
      <c r="D16" s="345"/>
      <c r="E16" s="345"/>
      <c r="F16" s="345"/>
      <c r="G16" s="345"/>
      <c r="H16" s="345"/>
      <c r="I16" s="345"/>
      <c r="J16" s="345"/>
      <c r="K16" s="345"/>
      <c r="L16" s="345"/>
      <c r="M16" s="345"/>
      <c r="N16" s="345"/>
      <c r="O16" s="345"/>
      <c r="P16" s="197"/>
      <c r="Q16" s="197"/>
      <c r="R16" s="197"/>
      <c r="S16" s="197"/>
      <c r="T16" s="197"/>
      <c r="U16" s="197"/>
      <c r="V16" s="197"/>
      <c r="W16" s="197"/>
    </row>
    <row r="17" spans="1:23" s="18" customFormat="1" ht="15" customHeight="1">
      <c r="A17" s="346" t="s">
        <v>321</v>
      </c>
      <c r="B17" s="347"/>
      <c r="C17" s="348">
        <f>IF('B -Istanza accesso agevolazioni'!D21&gt;0,'B -Istanza accesso agevolazioni'!D21,"")</f>
      </c>
      <c r="D17" s="348"/>
      <c r="E17" s="348"/>
      <c r="F17" s="348"/>
      <c r="G17" s="348"/>
      <c r="H17" s="348"/>
      <c r="I17" s="348"/>
      <c r="J17" s="348"/>
      <c r="K17" s="348"/>
      <c r="L17" s="348"/>
      <c r="M17" s="348"/>
      <c r="N17" s="348"/>
      <c r="O17" s="349"/>
      <c r="P17" s="197"/>
      <c r="Q17" s="197"/>
      <c r="R17" s="197"/>
      <c r="S17" s="197"/>
      <c r="T17" s="197"/>
      <c r="U17" s="197"/>
      <c r="V17" s="197"/>
      <c r="W17" s="197"/>
    </row>
    <row r="18" spans="1:23" s="18" customFormat="1" ht="15" customHeight="1">
      <c r="A18" s="350" t="s">
        <v>322</v>
      </c>
      <c r="B18" s="351"/>
      <c r="C18" s="340">
        <f>IF('B -Istanza accesso agevolazioni'!C22&gt;0,'B -Istanza accesso agevolazioni'!C22,"")</f>
      </c>
      <c r="D18" s="340"/>
      <c r="E18" s="340"/>
      <c r="F18" s="340"/>
      <c r="G18" s="340"/>
      <c r="H18" s="340"/>
      <c r="I18" s="340"/>
      <c r="J18" s="340"/>
      <c r="K18" s="340"/>
      <c r="L18" s="340"/>
      <c r="M18" s="340"/>
      <c r="N18" s="340"/>
      <c r="O18" s="341"/>
      <c r="P18" s="197"/>
      <c r="Q18" s="197"/>
      <c r="R18" s="197"/>
      <c r="S18" s="197"/>
      <c r="T18" s="197"/>
      <c r="U18" s="197"/>
      <c r="V18" s="197"/>
      <c r="W18" s="197"/>
    </row>
    <row r="19" spans="1:23" s="18" customFormat="1" ht="15" customHeight="1">
      <c r="A19" s="350" t="s">
        <v>308</v>
      </c>
      <c r="B19" s="351"/>
      <c r="C19" s="24"/>
      <c r="D19" s="351" t="s">
        <v>327</v>
      </c>
      <c r="E19" s="351"/>
      <c r="F19" s="24"/>
      <c r="G19" s="351" t="s">
        <v>328</v>
      </c>
      <c r="H19" s="351"/>
      <c r="I19" s="351"/>
      <c r="J19" s="24"/>
      <c r="K19" s="23" t="s">
        <v>642</v>
      </c>
      <c r="L19" s="23"/>
      <c r="M19" s="23"/>
      <c r="N19" s="352">
        <f>IF('B -Istanza accesso agevolazioni'!J22&gt;0,'B -Istanza accesso agevolazioni'!J22,"")</f>
      </c>
      <c r="O19" s="353"/>
      <c r="P19" s="197"/>
      <c r="Q19" s="197"/>
      <c r="R19" s="197"/>
      <c r="S19" s="197"/>
      <c r="T19" s="197"/>
      <c r="U19" s="197"/>
      <c r="V19" s="197"/>
      <c r="W19" s="197"/>
    </row>
    <row r="20" spans="1:23" s="18" customFormat="1" ht="15" customHeight="1">
      <c r="A20" s="25" t="s">
        <v>309</v>
      </c>
      <c r="B20" s="26"/>
      <c r="C20" s="282" t="s">
        <v>323</v>
      </c>
      <c r="D20" s="282"/>
      <c r="E20" s="282"/>
      <c r="F20" s="282"/>
      <c r="G20" s="282"/>
      <c r="H20" s="27"/>
      <c r="I20" s="27" t="s">
        <v>324</v>
      </c>
      <c r="J20" s="282" t="s">
        <v>311</v>
      </c>
      <c r="K20" s="282"/>
      <c r="L20" s="282"/>
      <c r="M20" s="282"/>
      <c r="N20" s="282"/>
      <c r="O20" s="28" t="s">
        <v>312</v>
      </c>
      <c r="P20" s="197"/>
      <c r="Q20" s="197"/>
      <c r="R20" s="197"/>
      <c r="S20" s="197"/>
      <c r="T20" s="197"/>
      <c r="U20" s="197"/>
      <c r="V20" s="197"/>
      <c r="W20" s="197"/>
    </row>
    <row r="21" spans="1:23" s="18" customFormat="1" ht="15" customHeight="1">
      <c r="A21" s="350" t="s">
        <v>310</v>
      </c>
      <c r="B21" s="351"/>
      <c r="C21" s="354"/>
      <c r="D21" s="355"/>
      <c r="E21" s="355"/>
      <c r="F21" s="355"/>
      <c r="G21" s="356"/>
      <c r="H21" s="29"/>
      <c r="I21" s="30"/>
      <c r="J21" s="357"/>
      <c r="K21" s="340"/>
      <c r="L21" s="340"/>
      <c r="M21" s="340"/>
      <c r="N21" s="358"/>
      <c r="O21" s="31"/>
      <c r="P21" s="197"/>
      <c r="Q21" s="197"/>
      <c r="R21" s="197"/>
      <c r="S21" s="197"/>
      <c r="T21" s="197"/>
      <c r="U21" s="197"/>
      <c r="V21" s="197"/>
      <c r="W21" s="197"/>
    </row>
    <row r="22" spans="1:23" s="18" customFormat="1" ht="3" customHeight="1">
      <c r="A22" s="560"/>
      <c r="B22" s="282"/>
      <c r="C22" s="282"/>
      <c r="D22" s="282"/>
      <c r="E22" s="282"/>
      <c r="F22" s="282"/>
      <c r="G22" s="282"/>
      <c r="H22" s="282"/>
      <c r="I22" s="282"/>
      <c r="J22" s="282"/>
      <c r="K22" s="282"/>
      <c r="L22" s="282"/>
      <c r="M22" s="282"/>
      <c r="N22" s="282"/>
      <c r="O22" s="561"/>
      <c r="P22" s="197"/>
      <c r="Q22" s="197"/>
      <c r="R22" s="197"/>
      <c r="S22" s="197"/>
      <c r="T22" s="197"/>
      <c r="U22" s="197"/>
      <c r="V22" s="197"/>
      <c r="W22" s="197"/>
    </row>
    <row r="23" spans="1:23" s="18" customFormat="1" ht="15" customHeight="1">
      <c r="A23" s="350" t="s">
        <v>313</v>
      </c>
      <c r="B23" s="351"/>
      <c r="C23" s="359"/>
      <c r="D23" s="360"/>
      <c r="E23" s="360"/>
      <c r="F23" s="360"/>
      <c r="G23" s="361"/>
      <c r="H23" s="32"/>
      <c r="I23" s="33"/>
      <c r="J23" s="362"/>
      <c r="K23" s="363"/>
      <c r="L23" s="363"/>
      <c r="M23" s="363"/>
      <c r="N23" s="364"/>
      <c r="O23" s="34"/>
      <c r="P23" s="197"/>
      <c r="Q23" s="197"/>
      <c r="R23" s="197"/>
      <c r="S23" s="197"/>
      <c r="T23" s="197"/>
      <c r="U23" s="197"/>
      <c r="V23" s="197"/>
      <c r="W23" s="197"/>
    </row>
    <row r="24" spans="1:23" s="18" customFormat="1" ht="3" customHeight="1">
      <c r="A24" s="560"/>
      <c r="B24" s="282"/>
      <c r="C24" s="282"/>
      <c r="D24" s="282"/>
      <c r="E24" s="282"/>
      <c r="F24" s="282"/>
      <c r="G24" s="282"/>
      <c r="H24" s="282"/>
      <c r="I24" s="282"/>
      <c r="J24" s="282"/>
      <c r="K24" s="282"/>
      <c r="L24" s="282"/>
      <c r="M24" s="282"/>
      <c r="N24" s="282"/>
      <c r="O24" s="561"/>
      <c r="P24" s="197"/>
      <c r="Q24" s="197"/>
      <c r="R24" s="197"/>
      <c r="S24" s="197"/>
      <c r="T24" s="197"/>
      <c r="U24" s="197"/>
      <c r="V24" s="197"/>
      <c r="W24" s="197"/>
    </row>
    <row r="25" spans="1:23" s="18" customFormat="1" ht="15" customHeight="1">
      <c r="A25" s="350" t="s">
        <v>314</v>
      </c>
      <c r="B25" s="351"/>
      <c r="C25" s="359"/>
      <c r="D25" s="360"/>
      <c r="E25" s="360"/>
      <c r="F25" s="360"/>
      <c r="G25" s="360"/>
      <c r="H25" s="32"/>
      <c r="I25" s="35"/>
      <c r="J25" s="362"/>
      <c r="K25" s="363"/>
      <c r="L25" s="363"/>
      <c r="M25" s="363"/>
      <c r="N25" s="364"/>
      <c r="O25" s="34"/>
      <c r="P25" s="197"/>
      <c r="Q25" s="197"/>
      <c r="R25" s="197"/>
      <c r="S25" s="197"/>
      <c r="T25" s="197"/>
      <c r="U25" s="197"/>
      <c r="V25" s="197"/>
      <c r="W25" s="197"/>
    </row>
    <row r="26" spans="1:23" s="18" customFormat="1" ht="15" customHeight="1">
      <c r="A26" s="25" t="s">
        <v>315</v>
      </c>
      <c r="B26" s="26"/>
      <c r="C26" s="282" t="s">
        <v>323</v>
      </c>
      <c r="D26" s="282"/>
      <c r="E26" s="282"/>
      <c r="F26" s="282"/>
      <c r="G26" s="282"/>
      <c r="H26" s="27"/>
      <c r="I26" s="27" t="s">
        <v>324</v>
      </c>
      <c r="J26" s="282" t="s">
        <v>311</v>
      </c>
      <c r="K26" s="282"/>
      <c r="L26" s="282"/>
      <c r="M26" s="282"/>
      <c r="N26" s="282"/>
      <c r="O26" s="28" t="s">
        <v>312</v>
      </c>
      <c r="P26" s="197"/>
      <c r="Q26" s="197"/>
      <c r="R26" s="197"/>
      <c r="S26" s="197"/>
      <c r="T26" s="197"/>
      <c r="U26" s="197"/>
      <c r="V26" s="197"/>
      <c r="W26" s="197"/>
    </row>
    <row r="27" spans="1:23" s="18" customFormat="1" ht="15" customHeight="1">
      <c r="A27" s="350" t="s">
        <v>333</v>
      </c>
      <c r="B27" s="351"/>
      <c r="C27" s="359"/>
      <c r="D27" s="360"/>
      <c r="E27" s="360"/>
      <c r="F27" s="360"/>
      <c r="G27" s="361"/>
      <c r="H27" s="32"/>
      <c r="I27" s="33"/>
      <c r="J27" s="362"/>
      <c r="K27" s="363"/>
      <c r="L27" s="363"/>
      <c r="M27" s="363"/>
      <c r="N27" s="364"/>
      <c r="O27" s="34"/>
      <c r="P27" s="197"/>
      <c r="Q27" s="197"/>
      <c r="R27" s="197"/>
      <c r="S27" s="197"/>
      <c r="T27" s="197"/>
      <c r="U27" s="197"/>
      <c r="V27" s="197"/>
      <c r="W27" s="197"/>
    </row>
    <row r="28" spans="1:23" s="18" customFormat="1" ht="3" customHeight="1">
      <c r="A28" s="560"/>
      <c r="B28" s="282"/>
      <c r="C28" s="282"/>
      <c r="D28" s="282"/>
      <c r="E28" s="282"/>
      <c r="F28" s="282"/>
      <c r="G28" s="282"/>
      <c r="H28" s="282"/>
      <c r="I28" s="282"/>
      <c r="J28" s="282"/>
      <c r="K28" s="282"/>
      <c r="L28" s="282"/>
      <c r="M28" s="282"/>
      <c r="N28" s="282"/>
      <c r="O28" s="561"/>
      <c r="P28" s="197"/>
      <c r="Q28" s="197"/>
      <c r="R28" s="197"/>
      <c r="S28" s="197"/>
      <c r="T28" s="197"/>
      <c r="U28" s="197"/>
      <c r="V28" s="197"/>
      <c r="W28" s="197"/>
    </row>
    <row r="29" spans="1:23" s="18" customFormat="1" ht="15" customHeight="1">
      <c r="A29" s="22" t="s">
        <v>316</v>
      </c>
      <c r="B29" s="365"/>
      <c r="C29" s="366"/>
      <c r="D29" s="367"/>
      <c r="E29" s="23" t="s">
        <v>325</v>
      </c>
      <c r="F29" s="365"/>
      <c r="G29" s="366"/>
      <c r="H29" s="366"/>
      <c r="I29" s="367"/>
      <c r="J29" s="23" t="s">
        <v>326</v>
      </c>
      <c r="K29" s="365"/>
      <c r="L29" s="366"/>
      <c r="M29" s="366"/>
      <c r="N29" s="366"/>
      <c r="O29" s="368"/>
      <c r="P29" s="197"/>
      <c r="Q29" s="197"/>
      <c r="R29" s="197"/>
      <c r="S29" s="197"/>
      <c r="T29" s="197"/>
      <c r="U29" s="197"/>
      <c r="V29" s="197"/>
      <c r="W29" s="197"/>
    </row>
    <row r="30" spans="1:23" s="18" customFormat="1" ht="6" customHeight="1" thickBot="1">
      <c r="A30" s="36"/>
      <c r="B30" s="37"/>
      <c r="C30" s="37"/>
      <c r="D30" s="37"/>
      <c r="E30" s="37"/>
      <c r="F30" s="37"/>
      <c r="G30" s="37"/>
      <c r="H30" s="37"/>
      <c r="I30" s="37"/>
      <c r="J30" s="37"/>
      <c r="K30" s="37"/>
      <c r="L30" s="37"/>
      <c r="M30" s="37"/>
      <c r="N30" s="37"/>
      <c r="O30" s="38"/>
      <c r="P30" s="197"/>
      <c r="Q30" s="197"/>
      <c r="R30" s="197"/>
      <c r="S30" s="197"/>
      <c r="T30" s="197"/>
      <c r="U30" s="197"/>
      <c r="V30" s="197"/>
      <c r="W30" s="197"/>
    </row>
    <row r="31" spans="1:23" s="19" customFormat="1" ht="23.25" customHeight="1" thickBot="1">
      <c r="A31" s="369" t="s">
        <v>590</v>
      </c>
      <c r="B31" s="369"/>
      <c r="C31" s="369"/>
      <c r="D31" s="369"/>
      <c r="E31" s="369"/>
      <c r="F31" s="369"/>
      <c r="G31" s="369"/>
      <c r="H31" s="369"/>
      <c r="I31" s="369"/>
      <c r="J31" s="369"/>
      <c r="K31" s="369"/>
      <c r="L31" s="369"/>
      <c r="M31" s="369"/>
      <c r="N31" s="369"/>
      <c r="O31" s="369"/>
      <c r="P31" s="197"/>
      <c r="Q31" s="197"/>
      <c r="R31" s="197"/>
      <c r="S31" s="197"/>
      <c r="T31" s="197"/>
      <c r="U31" s="197"/>
      <c r="V31" s="197"/>
      <c r="W31" s="197"/>
    </row>
    <row r="32" spans="1:23" s="18" customFormat="1" ht="15" customHeight="1">
      <c r="A32" s="20" t="s">
        <v>639</v>
      </c>
      <c r="B32" s="370"/>
      <c r="C32" s="348"/>
      <c r="D32" s="348"/>
      <c r="E32" s="21" t="s">
        <v>637</v>
      </c>
      <c r="F32" s="348"/>
      <c r="G32" s="348"/>
      <c r="H32" s="39"/>
      <c r="I32" s="21" t="s">
        <v>640</v>
      </c>
      <c r="J32" s="40"/>
      <c r="K32" s="41" t="s">
        <v>641</v>
      </c>
      <c r="L32" s="41"/>
      <c r="M32" s="41"/>
      <c r="N32" s="370"/>
      <c r="O32" s="349"/>
      <c r="P32" s="197"/>
      <c r="Q32" s="197"/>
      <c r="R32" s="197"/>
      <c r="S32" s="197"/>
      <c r="T32" s="197"/>
      <c r="U32" s="197"/>
      <c r="V32" s="197"/>
      <c r="W32" s="197"/>
    </row>
    <row r="33" spans="1:23" s="18" customFormat="1" ht="21.75" customHeight="1">
      <c r="A33" s="350" t="s">
        <v>334</v>
      </c>
      <c r="B33" s="351"/>
      <c r="C33" s="371"/>
      <c r="D33" s="371"/>
      <c r="E33" s="27" t="s">
        <v>320</v>
      </c>
      <c r="F33" s="372"/>
      <c r="G33" s="372"/>
      <c r="H33" s="42"/>
      <c r="I33" s="23" t="s">
        <v>331</v>
      </c>
      <c r="J33" s="373"/>
      <c r="K33" s="373"/>
      <c r="L33" s="143"/>
      <c r="M33" s="143"/>
      <c r="N33" s="27" t="s">
        <v>591</v>
      </c>
      <c r="O33" s="43"/>
      <c r="P33" s="197"/>
      <c r="Q33" s="197"/>
      <c r="R33" s="197"/>
      <c r="S33" s="197"/>
      <c r="T33" s="197"/>
      <c r="U33" s="197"/>
      <c r="V33" s="197"/>
      <c r="W33" s="197"/>
    </row>
    <row r="34" spans="1:23" s="18" customFormat="1" ht="15" customHeight="1" thickBot="1">
      <c r="A34" s="36"/>
      <c r="B34" s="37"/>
      <c r="C34" s="37"/>
      <c r="D34" s="37"/>
      <c r="E34" s="37"/>
      <c r="F34" s="37"/>
      <c r="G34" s="37"/>
      <c r="H34" s="37"/>
      <c r="I34" s="37"/>
      <c r="J34" s="37"/>
      <c r="K34" s="44"/>
      <c r="L34" s="44"/>
      <c r="M34" s="44"/>
      <c r="N34" s="45"/>
      <c r="O34" s="46"/>
      <c r="P34" s="197"/>
      <c r="Q34" s="197"/>
      <c r="R34" s="197"/>
      <c r="S34" s="197"/>
      <c r="T34" s="197"/>
      <c r="U34" s="197"/>
      <c r="V34" s="197"/>
      <c r="W34" s="197"/>
    </row>
    <row r="35" spans="1:23" s="18" customFormat="1" ht="23.25" customHeight="1" thickBot="1">
      <c r="A35" s="369" t="s">
        <v>319</v>
      </c>
      <c r="B35" s="369"/>
      <c r="C35" s="369"/>
      <c r="D35" s="369"/>
      <c r="E35" s="369"/>
      <c r="F35" s="369"/>
      <c r="G35" s="369"/>
      <c r="H35" s="369"/>
      <c r="I35" s="369"/>
      <c r="J35" s="369"/>
      <c r="K35" s="369"/>
      <c r="L35" s="369"/>
      <c r="M35" s="369"/>
      <c r="N35" s="369"/>
      <c r="O35" s="369"/>
      <c r="P35" s="197"/>
      <c r="Q35" s="197"/>
      <c r="R35" s="197"/>
      <c r="S35" s="197"/>
      <c r="T35" s="197"/>
      <c r="U35" s="197"/>
      <c r="V35" s="197"/>
      <c r="W35" s="197"/>
    </row>
    <row r="36" spans="1:23" s="18" customFormat="1" ht="15" customHeight="1">
      <c r="A36" s="346" t="s">
        <v>329</v>
      </c>
      <c r="B36" s="347"/>
      <c r="C36" s="378"/>
      <c r="D36" s="378"/>
      <c r="E36" s="378"/>
      <c r="F36" s="378"/>
      <c r="G36" s="378"/>
      <c r="H36" s="378"/>
      <c r="I36" s="378"/>
      <c r="J36" s="378"/>
      <c r="K36" s="378"/>
      <c r="L36" s="378"/>
      <c r="M36" s="378"/>
      <c r="N36" s="378"/>
      <c r="O36" s="379"/>
      <c r="P36" s="197"/>
      <c r="Q36" s="197"/>
      <c r="R36" s="197"/>
      <c r="S36" s="197"/>
      <c r="T36" s="197"/>
      <c r="U36" s="197"/>
      <c r="V36" s="197"/>
      <c r="W36" s="197"/>
    </row>
    <row r="37" spans="1:23" s="19" customFormat="1" ht="15" customHeight="1">
      <c r="A37" s="350" t="s">
        <v>332</v>
      </c>
      <c r="B37" s="351"/>
      <c r="C37" s="371"/>
      <c r="D37" s="371"/>
      <c r="E37" s="371"/>
      <c r="F37" s="371"/>
      <c r="G37" s="371"/>
      <c r="H37" s="371"/>
      <c r="I37" s="371"/>
      <c r="J37" s="380" t="s">
        <v>317</v>
      </c>
      <c r="K37" s="380"/>
      <c r="L37" s="128"/>
      <c r="M37" s="128"/>
      <c r="N37" s="381"/>
      <c r="O37" s="382"/>
      <c r="P37" s="197"/>
      <c r="Q37" s="197"/>
      <c r="R37" s="197"/>
      <c r="S37" s="197"/>
      <c r="T37" s="197"/>
      <c r="U37" s="197"/>
      <c r="V37" s="197"/>
      <c r="W37" s="197"/>
    </row>
    <row r="38" spans="1:23" s="18" customFormat="1" ht="15" customHeight="1">
      <c r="A38" s="350" t="s">
        <v>572</v>
      </c>
      <c r="B38" s="351"/>
      <c r="C38" s="47"/>
      <c r="D38" s="380" t="s">
        <v>330</v>
      </c>
      <c r="E38" s="380"/>
      <c r="F38" s="47"/>
      <c r="G38" s="380" t="s">
        <v>577</v>
      </c>
      <c r="H38" s="380"/>
      <c r="I38" s="380"/>
      <c r="J38" s="48"/>
      <c r="K38" s="351" t="s">
        <v>573</v>
      </c>
      <c r="L38" s="351"/>
      <c r="M38" s="351"/>
      <c r="N38" s="351"/>
      <c r="O38" s="49"/>
      <c r="P38" s="197"/>
      <c r="Q38" s="197"/>
      <c r="R38" s="197"/>
      <c r="S38" s="197"/>
      <c r="T38" s="197"/>
      <c r="U38" s="197"/>
      <c r="V38" s="197"/>
      <c r="W38" s="197"/>
    </row>
    <row r="39" spans="1:23" s="18" customFormat="1" ht="15" customHeight="1" thickBot="1">
      <c r="A39" s="36"/>
      <c r="B39" s="37"/>
      <c r="C39" s="37"/>
      <c r="D39" s="37"/>
      <c r="E39" s="37"/>
      <c r="F39" s="37"/>
      <c r="G39" s="37"/>
      <c r="H39" s="37"/>
      <c r="I39" s="37"/>
      <c r="J39" s="37"/>
      <c r="K39" s="37"/>
      <c r="L39" s="37"/>
      <c r="M39" s="37"/>
      <c r="N39" s="37"/>
      <c r="O39" s="38"/>
      <c r="P39" s="197"/>
      <c r="Q39" s="197"/>
      <c r="R39" s="197"/>
      <c r="S39" s="197"/>
      <c r="T39" s="197"/>
      <c r="U39" s="197"/>
      <c r="V39" s="197"/>
      <c r="W39" s="197"/>
    </row>
    <row r="40" spans="1:23" s="18" customFormat="1" ht="14.25" thickBot="1">
      <c r="A40" s="374" t="s">
        <v>1551</v>
      </c>
      <c r="B40" s="375"/>
      <c r="C40" s="375"/>
      <c r="D40" s="375"/>
      <c r="E40" s="375"/>
      <c r="F40" s="375"/>
      <c r="G40" s="375"/>
      <c r="H40" s="375"/>
      <c r="I40" s="375"/>
      <c r="J40" s="375"/>
      <c r="K40" s="375"/>
      <c r="L40" s="375"/>
      <c r="M40" s="375"/>
      <c r="N40" s="375"/>
      <c r="O40" s="376"/>
      <c r="P40" s="197"/>
      <c r="Q40" s="197"/>
      <c r="R40" s="197"/>
      <c r="S40" s="197"/>
      <c r="T40" s="197"/>
      <c r="U40" s="197"/>
      <c r="V40" s="197"/>
      <c r="W40" s="197"/>
    </row>
    <row r="41" spans="1:23" s="52" customFormat="1" ht="37.5" customHeight="1">
      <c r="A41" s="562" t="s">
        <v>1574</v>
      </c>
      <c r="B41" s="563"/>
      <c r="C41" s="564"/>
      <c r="D41" s="377" t="s">
        <v>1573</v>
      </c>
      <c r="E41" s="377"/>
      <c r="F41" s="565" t="s">
        <v>1572</v>
      </c>
      <c r="G41" s="563"/>
      <c r="H41" s="563"/>
      <c r="I41" s="563"/>
      <c r="J41" s="563"/>
      <c r="K41" s="564"/>
      <c r="L41" s="141"/>
      <c r="M41" s="141"/>
      <c r="N41" s="50" t="s">
        <v>638</v>
      </c>
      <c r="O41" s="51" t="s">
        <v>636</v>
      </c>
      <c r="P41" s="197"/>
      <c r="Q41" s="197"/>
      <c r="R41" s="197"/>
      <c r="S41" s="197"/>
      <c r="T41" s="197"/>
      <c r="U41" s="197"/>
      <c r="V41" s="197"/>
      <c r="W41" s="197"/>
    </row>
    <row r="42" spans="1:23" s="52" customFormat="1" ht="15" customHeight="1">
      <c r="A42" s="392"/>
      <c r="B42" s="393"/>
      <c r="C42" s="394"/>
      <c r="D42" s="391"/>
      <c r="E42" s="391"/>
      <c r="F42" s="395"/>
      <c r="G42" s="396"/>
      <c r="H42" s="396"/>
      <c r="I42" s="396"/>
      <c r="J42" s="396"/>
      <c r="K42" s="397"/>
      <c r="L42" s="129"/>
      <c r="M42" s="129"/>
      <c r="N42" s="53"/>
      <c r="O42" s="54"/>
      <c r="P42" s="197"/>
      <c r="Q42" s="197"/>
      <c r="R42" s="197"/>
      <c r="S42" s="197"/>
      <c r="T42" s="197"/>
      <c r="U42" s="197"/>
      <c r="V42" s="197"/>
      <c r="W42" s="197"/>
    </row>
    <row r="43" spans="1:23" s="52" customFormat="1" ht="15" customHeight="1">
      <c r="A43" s="385"/>
      <c r="B43" s="386"/>
      <c r="C43" s="387"/>
      <c r="D43" s="383"/>
      <c r="E43" s="384"/>
      <c r="F43" s="388"/>
      <c r="G43" s="389"/>
      <c r="H43" s="389"/>
      <c r="I43" s="389"/>
      <c r="J43" s="389"/>
      <c r="K43" s="390"/>
      <c r="L43" s="130"/>
      <c r="M43" s="130"/>
      <c r="N43" s="55"/>
      <c r="O43" s="56"/>
      <c r="P43" s="197"/>
      <c r="Q43" s="197"/>
      <c r="R43" s="197"/>
      <c r="S43" s="197"/>
      <c r="T43" s="197"/>
      <c r="U43" s="197"/>
      <c r="V43" s="197"/>
      <c r="W43" s="197"/>
    </row>
    <row r="44" spans="1:23" s="52" customFormat="1" ht="15" customHeight="1">
      <c r="A44" s="385"/>
      <c r="B44" s="386"/>
      <c r="C44" s="387"/>
      <c r="D44" s="383"/>
      <c r="E44" s="384"/>
      <c r="F44" s="388"/>
      <c r="G44" s="389"/>
      <c r="H44" s="389"/>
      <c r="I44" s="389"/>
      <c r="J44" s="389"/>
      <c r="K44" s="390"/>
      <c r="L44" s="130"/>
      <c r="M44" s="130"/>
      <c r="N44" s="55"/>
      <c r="O44" s="56"/>
      <c r="P44" s="197"/>
      <c r="Q44" s="197"/>
      <c r="R44" s="197"/>
      <c r="S44" s="197"/>
      <c r="T44" s="197"/>
      <c r="U44" s="197"/>
      <c r="V44" s="197"/>
      <c r="W44" s="197"/>
    </row>
    <row r="45" spans="1:23" s="52" customFormat="1" ht="15" customHeight="1">
      <c r="A45" s="385"/>
      <c r="B45" s="386"/>
      <c r="C45" s="387"/>
      <c r="D45" s="383"/>
      <c r="E45" s="384"/>
      <c r="F45" s="388"/>
      <c r="G45" s="389"/>
      <c r="H45" s="389"/>
      <c r="I45" s="389"/>
      <c r="J45" s="389"/>
      <c r="K45" s="390"/>
      <c r="L45" s="130"/>
      <c r="M45" s="130"/>
      <c r="N45" s="55"/>
      <c r="O45" s="56"/>
      <c r="P45" s="197"/>
      <c r="Q45" s="197"/>
      <c r="R45" s="197"/>
      <c r="S45" s="197"/>
      <c r="T45" s="197"/>
      <c r="U45" s="197"/>
      <c r="V45" s="197"/>
      <c r="W45" s="197"/>
    </row>
    <row r="46" spans="1:23" s="52" customFormat="1" ht="15" customHeight="1" thickBot="1">
      <c r="A46" s="404"/>
      <c r="B46" s="405"/>
      <c r="C46" s="406"/>
      <c r="D46" s="402"/>
      <c r="E46" s="403"/>
      <c r="F46" s="407"/>
      <c r="G46" s="408"/>
      <c r="H46" s="408"/>
      <c r="I46" s="408"/>
      <c r="J46" s="408"/>
      <c r="K46" s="409"/>
      <c r="L46" s="131"/>
      <c r="M46" s="131"/>
      <c r="N46" s="57"/>
      <c r="O46" s="58"/>
      <c r="P46" s="197"/>
      <c r="Q46" s="197"/>
      <c r="R46" s="197"/>
      <c r="S46" s="197"/>
      <c r="T46" s="197"/>
      <c r="U46" s="197"/>
      <c r="V46" s="197"/>
      <c r="W46" s="197"/>
    </row>
    <row r="47" spans="1:23" s="52" customFormat="1" ht="15" customHeight="1" thickBot="1">
      <c r="A47" s="42"/>
      <c r="B47" s="42"/>
      <c r="C47" s="42"/>
      <c r="D47" s="59"/>
      <c r="E47" s="59"/>
      <c r="F47" s="60"/>
      <c r="G47" s="60"/>
      <c r="H47" s="60"/>
      <c r="I47" s="60"/>
      <c r="J47" s="60"/>
      <c r="K47" s="60"/>
      <c r="L47" s="60"/>
      <c r="M47" s="60"/>
      <c r="N47" s="61"/>
      <c r="O47" s="62"/>
      <c r="P47" s="197"/>
      <c r="Q47" s="197"/>
      <c r="R47" s="197"/>
      <c r="S47" s="197"/>
      <c r="T47" s="197"/>
      <c r="U47" s="197"/>
      <c r="V47" s="197"/>
      <c r="W47" s="197"/>
    </row>
    <row r="48" spans="1:23" s="18" customFormat="1" ht="18" customHeight="1" thickBot="1">
      <c r="A48" s="274" t="s">
        <v>1581</v>
      </c>
      <c r="B48" s="275"/>
      <c r="C48" s="275"/>
      <c r="D48" s="275"/>
      <c r="E48" s="275"/>
      <c r="F48" s="275"/>
      <c r="G48" s="275"/>
      <c r="H48" s="275"/>
      <c r="I48" s="275"/>
      <c r="J48" s="275"/>
      <c r="K48" s="275"/>
      <c r="L48" s="275"/>
      <c r="M48" s="275"/>
      <c r="N48" s="275"/>
      <c r="O48" s="276"/>
      <c r="P48" s="197"/>
      <c r="Q48" s="197"/>
      <c r="R48" s="197"/>
      <c r="S48" s="197"/>
      <c r="T48" s="197"/>
      <c r="U48" s="197"/>
      <c r="V48" s="197"/>
      <c r="W48" s="197"/>
    </row>
    <row r="49" spans="1:23" s="18" customFormat="1" ht="51.75" customHeight="1">
      <c r="A49" s="332" t="s">
        <v>1582</v>
      </c>
      <c r="B49" s="333"/>
      <c r="C49" s="337"/>
      <c r="D49" s="338"/>
      <c r="E49" s="338"/>
      <c r="F49" s="338"/>
      <c r="G49" s="338"/>
      <c r="H49" s="338"/>
      <c r="I49" s="338"/>
      <c r="J49" s="338"/>
      <c r="K49" s="338"/>
      <c r="L49" s="338"/>
      <c r="M49" s="338"/>
      <c r="N49" s="338"/>
      <c r="O49" s="339"/>
      <c r="P49" s="197"/>
      <c r="Q49" s="197"/>
      <c r="R49" s="197"/>
      <c r="S49" s="197"/>
      <c r="T49" s="197"/>
      <c r="U49" s="197"/>
      <c r="V49" s="197"/>
      <c r="W49" s="197"/>
    </row>
    <row r="50" spans="1:23" s="18" customFormat="1" ht="56.25" customHeight="1">
      <c r="A50" s="63" t="s">
        <v>1583</v>
      </c>
      <c r="B50" s="328"/>
      <c r="C50" s="329"/>
      <c r="D50" s="329"/>
      <c r="E50" s="329"/>
      <c r="F50" s="329"/>
      <c r="G50" s="329"/>
      <c r="H50" s="329"/>
      <c r="I50" s="329"/>
      <c r="J50" s="329"/>
      <c r="K50" s="329"/>
      <c r="L50" s="329"/>
      <c r="M50" s="329"/>
      <c r="N50" s="329"/>
      <c r="O50" s="330"/>
      <c r="P50" s="197"/>
      <c r="Q50" s="197"/>
      <c r="R50" s="197"/>
      <c r="S50" s="197"/>
      <c r="T50" s="197"/>
      <c r="U50" s="197"/>
      <c r="V50" s="197"/>
      <c r="W50" s="197"/>
    </row>
    <row r="51" spans="1:23" s="18" customFormat="1" ht="7.5" customHeight="1" thickBot="1">
      <c r="A51" s="17"/>
      <c r="B51" s="17"/>
      <c r="C51" s="17"/>
      <c r="D51" s="17"/>
      <c r="E51" s="17"/>
      <c r="F51" s="17"/>
      <c r="G51" s="17"/>
      <c r="H51" s="17"/>
      <c r="I51" s="17"/>
      <c r="J51" s="17"/>
      <c r="K51" s="17"/>
      <c r="L51" s="17"/>
      <c r="M51" s="17"/>
      <c r="N51" s="17"/>
      <c r="O51" s="17"/>
      <c r="P51" s="197"/>
      <c r="Q51" s="197"/>
      <c r="R51" s="197"/>
      <c r="S51" s="197"/>
      <c r="T51" s="197"/>
      <c r="U51" s="197"/>
      <c r="V51" s="197"/>
      <c r="W51" s="197"/>
    </row>
    <row r="52" spans="1:23" s="18" customFormat="1" ht="23.25" customHeight="1" thickBot="1">
      <c r="A52" s="274" t="s">
        <v>1578</v>
      </c>
      <c r="B52" s="275"/>
      <c r="C52" s="275"/>
      <c r="D52" s="275"/>
      <c r="E52" s="275"/>
      <c r="F52" s="275"/>
      <c r="G52" s="275"/>
      <c r="H52" s="275"/>
      <c r="I52" s="275"/>
      <c r="J52" s="275"/>
      <c r="K52" s="275"/>
      <c r="L52" s="275"/>
      <c r="M52" s="275"/>
      <c r="N52" s="275"/>
      <c r="O52" s="276"/>
      <c r="P52" s="197"/>
      <c r="Q52" s="197"/>
      <c r="R52" s="197"/>
      <c r="S52" s="197"/>
      <c r="T52" s="197"/>
      <c r="U52" s="197"/>
      <c r="V52" s="197"/>
      <c r="W52" s="197"/>
    </row>
    <row r="53" spans="1:23" s="18" customFormat="1" ht="300" customHeight="1" thickBot="1">
      <c r="A53" s="64"/>
      <c r="B53" s="65"/>
      <c r="C53" s="65"/>
      <c r="D53" s="65"/>
      <c r="E53" s="65"/>
      <c r="F53" s="65"/>
      <c r="G53" s="65"/>
      <c r="H53" s="65"/>
      <c r="I53" s="65"/>
      <c r="J53" s="65"/>
      <c r="K53" s="65"/>
      <c r="L53" s="65"/>
      <c r="M53" s="65"/>
      <c r="N53" s="65"/>
      <c r="O53" s="334"/>
      <c r="P53" s="197"/>
      <c r="Q53" s="197"/>
      <c r="R53" s="197"/>
      <c r="S53" s="197"/>
      <c r="T53" s="197"/>
      <c r="U53" s="197"/>
      <c r="V53" s="197"/>
      <c r="W53" s="197"/>
    </row>
    <row r="54" spans="1:23" s="18" customFormat="1" ht="300" customHeight="1" thickBot="1">
      <c r="A54" s="66"/>
      <c r="B54" s="67"/>
      <c r="C54" s="67"/>
      <c r="D54" s="67"/>
      <c r="E54" s="67"/>
      <c r="F54" s="67"/>
      <c r="G54" s="67"/>
      <c r="H54" s="67"/>
      <c r="I54" s="67"/>
      <c r="J54" s="67"/>
      <c r="K54" s="67"/>
      <c r="L54" s="67"/>
      <c r="M54" s="67"/>
      <c r="N54" s="67"/>
      <c r="O54" s="335"/>
      <c r="P54" s="197"/>
      <c r="Q54" s="197"/>
      <c r="R54" s="197"/>
      <c r="S54" s="197"/>
      <c r="T54" s="197"/>
      <c r="U54" s="197"/>
      <c r="V54" s="197"/>
      <c r="W54" s="197"/>
    </row>
    <row r="55" spans="1:23" s="18" customFormat="1" ht="18" customHeight="1" thickBot="1">
      <c r="A55" s="68"/>
      <c r="B55" s="68"/>
      <c r="C55" s="68"/>
      <c r="D55" s="68"/>
      <c r="E55" s="68"/>
      <c r="F55" s="68"/>
      <c r="G55" s="68"/>
      <c r="H55" s="68"/>
      <c r="I55" s="68"/>
      <c r="J55" s="68"/>
      <c r="K55" s="68"/>
      <c r="L55" s="68"/>
      <c r="M55" s="68"/>
      <c r="N55" s="68"/>
      <c r="O55" s="68"/>
      <c r="P55" s="197"/>
      <c r="Q55" s="197"/>
      <c r="R55" s="197"/>
      <c r="S55" s="197"/>
      <c r="T55" s="197"/>
      <c r="U55" s="197"/>
      <c r="V55" s="197"/>
      <c r="W55" s="197"/>
    </row>
    <row r="56" spans="1:23" s="18" customFormat="1" ht="15" thickBot="1">
      <c r="A56" s="274" t="s">
        <v>1566</v>
      </c>
      <c r="B56" s="275"/>
      <c r="C56" s="275"/>
      <c r="D56" s="275"/>
      <c r="E56" s="275"/>
      <c r="F56" s="275"/>
      <c r="G56" s="275"/>
      <c r="H56" s="275"/>
      <c r="I56" s="275"/>
      <c r="J56" s="275"/>
      <c r="K56" s="275"/>
      <c r="L56" s="275"/>
      <c r="M56" s="275"/>
      <c r="N56" s="275"/>
      <c r="O56" s="276"/>
      <c r="P56" s="197"/>
      <c r="Q56" s="197"/>
      <c r="R56" s="197"/>
      <c r="S56" s="197"/>
      <c r="T56" s="197"/>
      <c r="U56" s="197"/>
      <c r="V56" s="197"/>
      <c r="W56" s="197"/>
    </row>
    <row r="57" spans="1:23" s="18" customFormat="1" ht="42.75" customHeight="1">
      <c r="A57" s="119" t="s">
        <v>1579</v>
      </c>
      <c r="B57" s="328"/>
      <c r="C57" s="329"/>
      <c r="D57" s="329"/>
      <c r="E57" s="329"/>
      <c r="F57" s="329"/>
      <c r="G57" s="329"/>
      <c r="H57" s="329"/>
      <c r="I57" s="329"/>
      <c r="J57" s="329"/>
      <c r="K57" s="329"/>
      <c r="L57" s="329"/>
      <c r="M57" s="329"/>
      <c r="N57" s="329"/>
      <c r="O57" s="330"/>
      <c r="P57" s="197"/>
      <c r="Q57" s="197"/>
      <c r="R57" s="197"/>
      <c r="S57" s="197"/>
      <c r="T57" s="197"/>
      <c r="U57" s="197"/>
      <c r="V57" s="197"/>
      <c r="W57" s="197"/>
    </row>
    <row r="58" spans="1:23" s="18" customFormat="1" ht="63.75" customHeight="1">
      <c r="A58" s="398" t="s">
        <v>1616</v>
      </c>
      <c r="B58" s="398"/>
      <c r="C58" s="399"/>
      <c r="D58" s="399"/>
      <c r="E58" s="399"/>
      <c r="F58" s="399"/>
      <c r="G58" s="399"/>
      <c r="H58" s="399"/>
      <c r="I58" s="399"/>
      <c r="J58" s="399"/>
      <c r="K58" s="399"/>
      <c r="L58" s="399"/>
      <c r="M58" s="399"/>
      <c r="N58" s="399"/>
      <c r="O58" s="399"/>
      <c r="P58" s="197"/>
      <c r="Q58" s="197"/>
      <c r="R58" s="197"/>
      <c r="S58" s="197"/>
      <c r="T58" s="197"/>
      <c r="U58" s="197"/>
      <c r="V58" s="197"/>
      <c r="W58" s="197"/>
    </row>
    <row r="59" spans="1:23" s="18" customFormat="1" ht="44.25" customHeight="1">
      <c r="A59" s="398" t="s">
        <v>1553</v>
      </c>
      <c r="B59" s="398"/>
      <c r="C59" s="401"/>
      <c r="D59" s="401"/>
      <c r="E59" s="401"/>
      <c r="F59" s="401"/>
      <c r="G59" s="401"/>
      <c r="H59" s="401"/>
      <c r="I59" s="401"/>
      <c r="J59" s="401"/>
      <c r="K59" s="401"/>
      <c r="L59" s="401"/>
      <c r="M59" s="401"/>
      <c r="N59" s="401"/>
      <c r="O59" s="401"/>
      <c r="P59" s="197"/>
      <c r="Q59" s="197"/>
      <c r="R59" s="197"/>
      <c r="S59" s="197"/>
      <c r="T59" s="197"/>
      <c r="U59" s="197"/>
      <c r="V59" s="197"/>
      <c r="W59" s="197"/>
    </row>
    <row r="60" spans="1:23" s="18" customFormat="1" ht="39.75" customHeight="1">
      <c r="A60" s="398" t="s">
        <v>1554</v>
      </c>
      <c r="B60" s="398"/>
      <c r="C60" s="331"/>
      <c r="D60" s="331"/>
      <c r="E60" s="331"/>
      <c r="F60" s="331"/>
      <c r="G60" s="331"/>
      <c r="H60" s="331"/>
      <c r="I60" s="331"/>
      <c r="J60" s="331"/>
      <c r="K60" s="331"/>
      <c r="L60" s="331"/>
      <c r="M60" s="331"/>
      <c r="N60" s="331"/>
      <c r="O60" s="331"/>
      <c r="P60" s="197"/>
      <c r="Q60" s="197"/>
      <c r="R60" s="197"/>
      <c r="S60" s="197"/>
      <c r="T60" s="197"/>
      <c r="U60" s="197"/>
      <c r="V60" s="197"/>
      <c r="W60" s="197"/>
    </row>
    <row r="61" spans="1:23" s="18" customFormat="1" ht="47.25" customHeight="1">
      <c r="A61" s="199" t="s">
        <v>1618</v>
      </c>
      <c r="B61" s="400"/>
      <c r="C61" s="400"/>
      <c r="D61" s="400"/>
      <c r="E61" s="400"/>
      <c r="F61" s="400"/>
      <c r="G61" s="400"/>
      <c r="H61" s="400"/>
      <c r="I61" s="400"/>
      <c r="J61" s="400"/>
      <c r="K61" s="400"/>
      <c r="L61" s="400"/>
      <c r="M61" s="400"/>
      <c r="N61" s="400"/>
      <c r="O61" s="400"/>
      <c r="P61" s="197"/>
      <c r="Q61" s="197"/>
      <c r="R61" s="197"/>
      <c r="S61" s="197"/>
      <c r="T61" s="197"/>
      <c r="U61" s="197"/>
      <c r="V61" s="197"/>
      <c r="W61" s="197"/>
    </row>
    <row r="62" spans="1:23" s="18" customFormat="1" ht="59.25" customHeight="1">
      <c r="A62" s="199" t="s">
        <v>1617</v>
      </c>
      <c r="B62" s="400"/>
      <c r="C62" s="400"/>
      <c r="D62" s="400"/>
      <c r="E62" s="400"/>
      <c r="F62" s="400"/>
      <c r="G62" s="400"/>
      <c r="H62" s="400"/>
      <c r="I62" s="400"/>
      <c r="J62" s="400"/>
      <c r="K62" s="400"/>
      <c r="L62" s="400"/>
      <c r="M62" s="400"/>
      <c r="N62" s="400"/>
      <c r="O62" s="400"/>
      <c r="P62" s="197"/>
      <c r="Q62" s="197"/>
      <c r="R62" s="197"/>
      <c r="S62" s="197"/>
      <c r="T62" s="197"/>
      <c r="U62" s="197"/>
      <c r="V62" s="197"/>
      <c r="W62" s="197"/>
    </row>
    <row r="63" spans="1:23" s="18" customFormat="1" ht="104.25" customHeight="1">
      <c r="A63" s="199" t="s">
        <v>1580</v>
      </c>
      <c r="B63" s="400"/>
      <c r="C63" s="400"/>
      <c r="D63" s="400"/>
      <c r="E63" s="400"/>
      <c r="F63" s="400"/>
      <c r="G63" s="400"/>
      <c r="H63" s="400"/>
      <c r="I63" s="400"/>
      <c r="J63" s="400"/>
      <c r="K63" s="400"/>
      <c r="L63" s="400"/>
      <c r="M63" s="400"/>
      <c r="N63" s="400"/>
      <c r="O63" s="400"/>
      <c r="P63" s="197"/>
      <c r="Q63" s="197"/>
      <c r="R63" s="197"/>
      <c r="S63" s="197"/>
      <c r="T63" s="197"/>
      <c r="U63" s="197"/>
      <c r="V63" s="197"/>
      <c r="W63" s="197"/>
    </row>
    <row r="64" spans="1:23" s="18" customFormat="1" ht="104.25" customHeight="1">
      <c r="A64" s="199" t="s">
        <v>1555</v>
      </c>
      <c r="B64" s="400"/>
      <c r="C64" s="400"/>
      <c r="D64" s="400"/>
      <c r="E64" s="400"/>
      <c r="F64" s="400"/>
      <c r="G64" s="400"/>
      <c r="H64" s="400"/>
      <c r="I64" s="400"/>
      <c r="J64" s="400"/>
      <c r="K64" s="400"/>
      <c r="L64" s="400"/>
      <c r="M64" s="400"/>
      <c r="N64" s="400"/>
      <c r="O64" s="400"/>
      <c r="P64" s="197"/>
      <c r="Q64" s="197"/>
      <c r="R64" s="197"/>
      <c r="S64" s="197"/>
      <c r="T64" s="197"/>
      <c r="U64" s="197"/>
      <c r="V64" s="197"/>
      <c r="W64" s="197"/>
    </row>
    <row r="65" spans="1:23" s="18" customFormat="1" ht="90" customHeight="1" thickBot="1">
      <c r="A65" s="119" t="s">
        <v>1619</v>
      </c>
      <c r="B65" s="328"/>
      <c r="C65" s="329"/>
      <c r="D65" s="329"/>
      <c r="E65" s="329"/>
      <c r="F65" s="329"/>
      <c r="G65" s="329"/>
      <c r="H65" s="329"/>
      <c r="I65" s="329"/>
      <c r="J65" s="329"/>
      <c r="K65" s="329"/>
      <c r="L65" s="329"/>
      <c r="M65" s="329"/>
      <c r="N65" s="329"/>
      <c r="O65" s="330"/>
      <c r="P65" s="197"/>
      <c r="Q65" s="197"/>
      <c r="R65" s="197"/>
      <c r="S65" s="197"/>
      <c r="T65" s="197"/>
      <c r="U65" s="197"/>
      <c r="V65" s="197"/>
      <c r="W65" s="197"/>
    </row>
    <row r="66" spans="1:23" s="18" customFormat="1" ht="34.5" customHeight="1" thickBot="1">
      <c r="A66" s="274" t="s">
        <v>1571</v>
      </c>
      <c r="B66" s="275"/>
      <c r="C66" s="275"/>
      <c r="D66" s="275"/>
      <c r="E66" s="275"/>
      <c r="F66" s="275"/>
      <c r="G66" s="275"/>
      <c r="H66" s="275"/>
      <c r="I66" s="275"/>
      <c r="J66" s="275"/>
      <c r="K66" s="275"/>
      <c r="L66" s="275"/>
      <c r="M66" s="275"/>
      <c r="N66" s="275"/>
      <c r="O66" s="276"/>
      <c r="P66" s="197"/>
      <c r="Q66" s="197"/>
      <c r="R66" s="197"/>
      <c r="S66" s="197"/>
      <c r="T66" s="197"/>
      <c r="U66" s="197"/>
      <c r="V66" s="197"/>
      <c r="W66" s="197"/>
    </row>
    <row r="67" spans="1:23" s="18" customFormat="1" ht="42" customHeight="1">
      <c r="A67" s="200" t="s">
        <v>1570</v>
      </c>
      <c r="B67" s="69"/>
      <c r="C67" s="328"/>
      <c r="D67" s="329"/>
      <c r="E67" s="329"/>
      <c r="F67" s="329"/>
      <c r="G67" s="329"/>
      <c r="H67" s="329"/>
      <c r="I67" s="329"/>
      <c r="J67" s="329"/>
      <c r="K67" s="329"/>
      <c r="L67" s="329"/>
      <c r="M67" s="329"/>
      <c r="N67" s="329"/>
      <c r="O67" s="336"/>
      <c r="P67" s="197"/>
      <c r="Q67" s="197"/>
      <c r="R67" s="197"/>
      <c r="S67" s="197"/>
      <c r="T67" s="197"/>
      <c r="U67" s="197"/>
      <c r="V67" s="197"/>
      <c r="W67" s="197"/>
    </row>
    <row r="68" spans="1:23" s="18" customFormat="1" ht="18" customHeight="1" thickBot="1">
      <c r="A68" s="70"/>
      <c r="B68" s="70"/>
      <c r="C68" s="70"/>
      <c r="D68" s="70"/>
      <c r="E68" s="70"/>
      <c r="F68" s="70"/>
      <c r="G68" s="70"/>
      <c r="H68" s="70"/>
      <c r="I68" s="70"/>
      <c r="J68" s="70"/>
      <c r="K68" s="70"/>
      <c r="L68" s="70"/>
      <c r="M68" s="70"/>
      <c r="N68" s="70"/>
      <c r="O68" s="70"/>
      <c r="P68" s="197"/>
      <c r="Q68" s="197"/>
      <c r="R68" s="197"/>
      <c r="S68" s="197"/>
      <c r="T68" s="197"/>
      <c r="U68" s="197"/>
      <c r="V68" s="197"/>
      <c r="W68" s="197"/>
    </row>
    <row r="69" spans="1:23" s="18" customFormat="1" ht="18" customHeight="1" thickBot="1">
      <c r="A69" s="410"/>
      <c r="B69" s="410"/>
      <c r="C69" s="410"/>
      <c r="D69" s="410"/>
      <c r="E69" s="410"/>
      <c r="F69" s="410"/>
      <c r="G69" s="410"/>
      <c r="H69" s="410"/>
      <c r="I69" s="410"/>
      <c r="J69" s="410"/>
      <c r="K69" s="410"/>
      <c r="L69" s="410"/>
      <c r="M69" s="410"/>
      <c r="N69" s="410"/>
      <c r="O69" s="410"/>
      <c r="P69" s="197"/>
      <c r="Q69" s="197"/>
      <c r="R69" s="197"/>
      <c r="S69" s="197"/>
      <c r="T69" s="197"/>
      <c r="U69" s="197"/>
      <c r="V69" s="197"/>
      <c r="W69" s="197"/>
    </row>
    <row r="70" spans="1:23" s="18" customFormat="1" ht="15" thickBot="1">
      <c r="A70" s="274" t="s">
        <v>1564</v>
      </c>
      <c r="B70" s="275"/>
      <c r="C70" s="275"/>
      <c r="D70" s="275"/>
      <c r="E70" s="275"/>
      <c r="F70" s="275"/>
      <c r="G70" s="275"/>
      <c r="H70" s="275"/>
      <c r="I70" s="275"/>
      <c r="J70" s="275"/>
      <c r="K70" s="275"/>
      <c r="L70" s="275"/>
      <c r="M70" s="275"/>
      <c r="N70" s="275"/>
      <c r="O70" s="276"/>
      <c r="P70" s="197"/>
      <c r="Q70" s="197"/>
      <c r="R70" s="197"/>
      <c r="S70" s="197"/>
      <c r="T70" s="197"/>
      <c r="U70" s="197"/>
      <c r="V70" s="197"/>
      <c r="W70" s="197"/>
    </row>
    <row r="71" spans="1:23" s="18" customFormat="1" ht="12.75" customHeight="1">
      <c r="A71" s="411" t="s">
        <v>595</v>
      </c>
      <c r="B71" s="412"/>
      <c r="C71" s="412"/>
      <c r="D71" s="411" t="s">
        <v>1594</v>
      </c>
      <c r="E71" s="412"/>
      <c r="F71" s="412"/>
      <c r="G71" s="412"/>
      <c r="H71" s="412"/>
      <c r="I71" s="412"/>
      <c r="J71" s="421"/>
      <c r="K71" s="418" t="s">
        <v>596</v>
      </c>
      <c r="L71" s="419"/>
      <c r="M71" s="419"/>
      <c r="N71" s="419"/>
      <c r="O71" s="420"/>
      <c r="P71" s="197"/>
      <c r="Q71" s="197"/>
      <c r="R71" s="197"/>
      <c r="S71" s="197"/>
      <c r="T71" s="197"/>
      <c r="U71" s="197"/>
      <c r="V71" s="197"/>
      <c r="W71" s="197"/>
    </row>
    <row r="72" spans="1:23" s="18" customFormat="1" ht="13.5">
      <c r="A72" s="413"/>
      <c r="B72" s="414"/>
      <c r="C72" s="414"/>
      <c r="D72" s="413"/>
      <c r="E72" s="414"/>
      <c r="F72" s="414"/>
      <c r="G72" s="414"/>
      <c r="H72" s="414"/>
      <c r="I72" s="414"/>
      <c r="J72" s="422"/>
      <c r="K72" s="72" t="s">
        <v>597</v>
      </c>
      <c r="L72" s="144"/>
      <c r="M72" s="144"/>
      <c r="N72" s="332" t="s">
        <v>598</v>
      </c>
      <c r="O72" s="417"/>
      <c r="P72" s="197"/>
      <c r="Q72" s="197"/>
      <c r="R72" s="197"/>
      <c r="S72" s="197"/>
      <c r="T72" s="197"/>
      <c r="U72" s="197"/>
      <c r="V72" s="197"/>
      <c r="W72" s="197"/>
    </row>
    <row r="73" spans="1:23" s="18" customFormat="1" ht="42.75" customHeight="1" thickBot="1">
      <c r="A73" s="415"/>
      <c r="B73" s="416"/>
      <c r="C73" s="416"/>
      <c r="D73" s="415"/>
      <c r="E73" s="416"/>
      <c r="F73" s="416"/>
      <c r="G73" s="416"/>
      <c r="H73" s="416"/>
      <c r="I73" s="416"/>
      <c r="J73" s="423"/>
      <c r="K73" s="73" t="s">
        <v>612</v>
      </c>
      <c r="L73" s="145"/>
      <c r="M73" s="145"/>
      <c r="N73" s="74" t="s">
        <v>1546</v>
      </c>
      <c r="O73" s="75" t="s">
        <v>613</v>
      </c>
      <c r="P73" s="197"/>
      <c r="Q73" s="197"/>
      <c r="R73" s="197"/>
      <c r="S73" s="197"/>
      <c r="T73" s="197"/>
      <c r="U73" s="197"/>
      <c r="V73" s="197"/>
      <c r="W73" s="197"/>
    </row>
    <row r="74" spans="1:23" s="18" customFormat="1" ht="12.75" customHeight="1">
      <c r="A74" s="435" t="s">
        <v>601</v>
      </c>
      <c r="B74" s="436"/>
      <c r="C74" s="437"/>
      <c r="D74" s="431"/>
      <c r="E74" s="432"/>
      <c r="F74" s="432"/>
      <c r="G74" s="432"/>
      <c r="H74" s="432"/>
      <c r="I74" s="432"/>
      <c r="J74" s="433"/>
      <c r="K74" s="76"/>
      <c r="L74" s="146"/>
      <c r="M74" s="146"/>
      <c r="N74" s="77"/>
      <c r="O74" s="78"/>
      <c r="P74" s="197"/>
      <c r="Q74" s="197"/>
      <c r="R74" s="197"/>
      <c r="S74" s="197"/>
      <c r="T74" s="197"/>
      <c r="U74" s="197"/>
      <c r="V74" s="197"/>
      <c r="W74" s="197"/>
    </row>
    <row r="75" spans="1:23" s="18" customFormat="1" ht="13.5">
      <c r="A75" s="428" t="s">
        <v>602</v>
      </c>
      <c r="B75" s="429"/>
      <c r="C75" s="430"/>
      <c r="D75" s="245"/>
      <c r="E75" s="246"/>
      <c r="F75" s="246"/>
      <c r="G75" s="246"/>
      <c r="H75" s="246"/>
      <c r="I75" s="246"/>
      <c r="J75" s="434"/>
      <c r="K75" s="79"/>
      <c r="L75" s="147"/>
      <c r="M75" s="147"/>
      <c r="N75" s="80"/>
      <c r="O75" s="81"/>
      <c r="P75" s="197"/>
      <c r="Q75" s="197"/>
      <c r="R75" s="197"/>
      <c r="S75" s="197"/>
      <c r="T75" s="197"/>
      <c r="U75" s="197"/>
      <c r="V75" s="197"/>
      <c r="W75" s="197"/>
    </row>
    <row r="76" spans="1:23" s="18" customFormat="1" ht="12.75" customHeight="1">
      <c r="A76" s="428" t="s">
        <v>603</v>
      </c>
      <c r="B76" s="429"/>
      <c r="C76" s="430"/>
      <c r="D76" s="438"/>
      <c r="E76" s="439"/>
      <c r="F76" s="439"/>
      <c r="G76" s="439"/>
      <c r="H76" s="439"/>
      <c r="I76" s="439"/>
      <c r="J76" s="440"/>
      <c r="K76" s="79"/>
      <c r="L76" s="147"/>
      <c r="M76" s="147"/>
      <c r="N76" s="80"/>
      <c r="O76" s="81"/>
      <c r="P76" s="197"/>
      <c r="Q76" s="197"/>
      <c r="R76" s="197"/>
      <c r="S76" s="197"/>
      <c r="T76" s="197"/>
      <c r="U76" s="197"/>
      <c r="V76" s="197"/>
      <c r="W76" s="197"/>
    </row>
    <row r="77" spans="1:23" s="18" customFormat="1" ht="12.75" customHeight="1">
      <c r="A77" s="428" t="s">
        <v>604</v>
      </c>
      <c r="B77" s="429"/>
      <c r="C77" s="430"/>
      <c r="D77" s="438"/>
      <c r="E77" s="439"/>
      <c r="F77" s="439"/>
      <c r="G77" s="439"/>
      <c r="H77" s="439"/>
      <c r="I77" s="439"/>
      <c r="J77" s="440"/>
      <c r="K77" s="79"/>
      <c r="L77" s="147"/>
      <c r="M77" s="147"/>
      <c r="N77" s="80"/>
      <c r="O77" s="81"/>
      <c r="P77" s="197"/>
      <c r="Q77" s="197"/>
      <c r="R77" s="197"/>
      <c r="S77" s="197"/>
      <c r="T77" s="197"/>
      <c r="U77" s="197"/>
      <c r="V77" s="197"/>
      <c r="W77" s="197"/>
    </row>
    <row r="78" spans="1:23" s="18" customFormat="1" ht="12.75" customHeight="1">
      <c r="A78" s="428" t="s">
        <v>605</v>
      </c>
      <c r="B78" s="429"/>
      <c r="C78" s="430"/>
      <c r="D78" s="438"/>
      <c r="E78" s="439"/>
      <c r="F78" s="439"/>
      <c r="G78" s="439"/>
      <c r="H78" s="439"/>
      <c r="I78" s="439"/>
      <c r="J78" s="440"/>
      <c r="K78" s="79"/>
      <c r="L78" s="147"/>
      <c r="M78" s="147"/>
      <c r="N78" s="80"/>
      <c r="O78" s="81"/>
      <c r="P78" s="197"/>
      <c r="Q78" s="197"/>
      <c r="R78" s="197"/>
      <c r="S78" s="197"/>
      <c r="T78" s="197"/>
      <c r="U78" s="197"/>
      <c r="V78" s="197"/>
      <c r="W78" s="197"/>
    </row>
    <row r="79" spans="1:23" s="18" customFormat="1" ht="12.75" customHeight="1">
      <c r="A79" s="428" t="s">
        <v>605</v>
      </c>
      <c r="B79" s="429"/>
      <c r="C79" s="430"/>
      <c r="D79" s="438"/>
      <c r="E79" s="439"/>
      <c r="F79" s="439"/>
      <c r="G79" s="439"/>
      <c r="H79" s="439"/>
      <c r="I79" s="439"/>
      <c r="J79" s="440"/>
      <c r="K79" s="79"/>
      <c r="L79" s="147"/>
      <c r="M79" s="147"/>
      <c r="N79" s="80"/>
      <c r="O79" s="81"/>
      <c r="P79" s="197"/>
      <c r="Q79" s="197"/>
      <c r="R79" s="197"/>
      <c r="S79" s="197"/>
      <c r="T79" s="197"/>
      <c r="U79" s="197"/>
      <c r="V79" s="197"/>
      <c r="W79" s="197"/>
    </row>
    <row r="80" spans="1:23" s="18" customFormat="1" ht="12.75" customHeight="1">
      <c r="A80" s="428" t="s">
        <v>606</v>
      </c>
      <c r="B80" s="429"/>
      <c r="C80" s="430"/>
      <c r="D80" s="438"/>
      <c r="E80" s="439"/>
      <c r="F80" s="439"/>
      <c r="G80" s="439"/>
      <c r="H80" s="439"/>
      <c r="I80" s="439"/>
      <c r="J80" s="440"/>
      <c r="K80" s="79"/>
      <c r="L80" s="147"/>
      <c r="M80" s="147"/>
      <c r="N80" s="80"/>
      <c r="O80" s="81"/>
      <c r="P80" s="197"/>
      <c r="Q80" s="197"/>
      <c r="R80" s="197"/>
      <c r="S80" s="197"/>
      <c r="T80" s="197"/>
      <c r="U80" s="197"/>
      <c r="V80" s="197"/>
      <c r="W80" s="197"/>
    </row>
    <row r="81" spans="1:23" s="18" customFormat="1" ht="12.75" customHeight="1">
      <c r="A81" s="428" t="s">
        <v>607</v>
      </c>
      <c r="B81" s="429"/>
      <c r="C81" s="430"/>
      <c r="D81" s="438"/>
      <c r="E81" s="439"/>
      <c r="F81" s="439"/>
      <c r="G81" s="439"/>
      <c r="H81" s="439"/>
      <c r="I81" s="439"/>
      <c r="J81" s="440"/>
      <c r="K81" s="79"/>
      <c r="L81" s="147"/>
      <c r="M81" s="147"/>
      <c r="N81" s="80"/>
      <c r="O81" s="81"/>
      <c r="P81" s="197"/>
      <c r="Q81" s="197"/>
      <c r="R81" s="197"/>
      <c r="S81" s="197"/>
      <c r="T81" s="197"/>
      <c r="U81" s="197"/>
      <c r="V81" s="197"/>
      <c r="W81" s="197"/>
    </row>
    <row r="82" spans="1:23" s="18" customFormat="1" ht="13.5">
      <c r="A82" s="428" t="s">
        <v>608</v>
      </c>
      <c r="B82" s="429"/>
      <c r="C82" s="430"/>
      <c r="D82" s="438"/>
      <c r="E82" s="439"/>
      <c r="F82" s="439"/>
      <c r="G82" s="439"/>
      <c r="H82" s="439"/>
      <c r="I82" s="439"/>
      <c r="J82" s="440"/>
      <c r="K82" s="79"/>
      <c r="L82" s="147"/>
      <c r="M82" s="147"/>
      <c r="N82" s="80"/>
      <c r="O82" s="81"/>
      <c r="P82" s="197"/>
      <c r="Q82" s="197"/>
      <c r="R82" s="197"/>
      <c r="S82" s="197"/>
      <c r="T82" s="197"/>
      <c r="U82" s="197"/>
      <c r="V82" s="197"/>
      <c r="W82" s="197"/>
    </row>
    <row r="83" spans="1:23" s="18" customFormat="1" ht="12.75" customHeight="1">
      <c r="A83" s="428" t="s">
        <v>609</v>
      </c>
      <c r="B83" s="429"/>
      <c r="C83" s="430"/>
      <c r="D83" s="438"/>
      <c r="E83" s="439"/>
      <c r="F83" s="439"/>
      <c r="G83" s="439"/>
      <c r="H83" s="439"/>
      <c r="I83" s="439"/>
      <c r="J83" s="440"/>
      <c r="K83" s="79"/>
      <c r="L83" s="147"/>
      <c r="M83" s="147"/>
      <c r="N83" s="80"/>
      <c r="O83" s="81"/>
      <c r="P83" s="197"/>
      <c r="Q83" s="197"/>
      <c r="R83" s="197"/>
      <c r="S83" s="197"/>
      <c r="T83" s="197"/>
      <c r="U83" s="197"/>
      <c r="V83" s="197"/>
      <c r="W83" s="197"/>
    </row>
    <row r="84" spans="1:23" s="18" customFormat="1" ht="12.75" customHeight="1">
      <c r="A84" s="428" t="s">
        <v>610</v>
      </c>
      <c r="B84" s="429"/>
      <c r="C84" s="430"/>
      <c r="D84" s="438"/>
      <c r="E84" s="439"/>
      <c r="F84" s="439"/>
      <c r="G84" s="439"/>
      <c r="H84" s="439"/>
      <c r="I84" s="439"/>
      <c r="J84" s="440"/>
      <c r="K84" s="79"/>
      <c r="L84" s="147"/>
      <c r="M84" s="147"/>
      <c r="N84" s="80"/>
      <c r="O84" s="81"/>
      <c r="P84" s="197"/>
      <c r="Q84" s="197"/>
      <c r="R84" s="197"/>
      <c r="S84" s="197"/>
      <c r="T84" s="197"/>
      <c r="U84" s="197"/>
      <c r="V84" s="197"/>
      <c r="W84" s="197"/>
    </row>
    <row r="85" spans="1:23" s="18" customFormat="1" ht="12.75" customHeight="1">
      <c r="A85" s="428" t="s">
        <v>611</v>
      </c>
      <c r="B85" s="429"/>
      <c r="C85" s="430"/>
      <c r="D85" s="438"/>
      <c r="E85" s="439"/>
      <c r="F85" s="439"/>
      <c r="G85" s="439"/>
      <c r="H85" s="439"/>
      <c r="I85" s="439"/>
      <c r="J85" s="440"/>
      <c r="K85" s="79"/>
      <c r="L85" s="147"/>
      <c r="M85" s="147"/>
      <c r="N85" s="80"/>
      <c r="O85" s="81"/>
      <c r="P85" s="197"/>
      <c r="Q85" s="197"/>
      <c r="R85" s="197"/>
      <c r="S85" s="197"/>
      <c r="T85" s="197"/>
      <c r="U85" s="197"/>
      <c r="V85" s="197"/>
      <c r="W85" s="197"/>
    </row>
    <row r="86" spans="1:23" s="18" customFormat="1" ht="12.75" customHeight="1" thickBot="1">
      <c r="A86" s="441" t="s">
        <v>611</v>
      </c>
      <c r="B86" s="442"/>
      <c r="C86" s="443"/>
      <c r="D86" s="444"/>
      <c r="E86" s="445"/>
      <c r="F86" s="445"/>
      <c r="G86" s="445"/>
      <c r="H86" s="445"/>
      <c r="I86" s="445"/>
      <c r="J86" s="446"/>
      <c r="K86" s="82"/>
      <c r="L86" s="148"/>
      <c r="M86" s="148"/>
      <c r="N86" s="83"/>
      <c r="O86" s="84"/>
      <c r="P86" s="197"/>
      <c r="Q86" s="197"/>
      <c r="R86" s="197"/>
      <c r="S86" s="197"/>
      <c r="T86" s="197"/>
      <c r="U86" s="197"/>
      <c r="V86" s="197"/>
      <c r="W86" s="197"/>
    </row>
    <row r="87" spans="1:23" s="18" customFormat="1" ht="14.25" thickBot="1">
      <c r="A87" s="17"/>
      <c r="B87" s="17"/>
      <c r="C87" s="17"/>
      <c r="D87" s="17"/>
      <c r="E87" s="17"/>
      <c r="F87" s="17"/>
      <c r="G87" s="17"/>
      <c r="H87" s="17"/>
      <c r="I87" s="17"/>
      <c r="J87" s="17"/>
      <c r="K87" s="17"/>
      <c r="L87" s="17"/>
      <c r="M87" s="17"/>
      <c r="N87" s="17"/>
      <c r="O87" s="17"/>
      <c r="P87" s="197"/>
      <c r="Q87" s="197"/>
      <c r="R87" s="197"/>
      <c r="S87" s="197"/>
      <c r="T87" s="197"/>
      <c r="U87" s="197"/>
      <c r="V87" s="197"/>
      <c r="W87" s="197"/>
    </row>
    <row r="88" spans="1:23" s="18" customFormat="1" ht="33.75" customHeight="1">
      <c r="A88" s="468" t="s">
        <v>599</v>
      </c>
      <c r="B88" s="469"/>
      <c r="C88" s="469"/>
      <c r="D88" s="469"/>
      <c r="E88" s="469"/>
      <c r="F88" s="455"/>
      <c r="G88" s="378"/>
      <c r="H88" s="378"/>
      <c r="I88" s="85" t="s">
        <v>652</v>
      </c>
      <c r="J88" s="86"/>
      <c r="K88" s="447" t="s">
        <v>600</v>
      </c>
      <c r="L88" s="448"/>
      <c r="M88" s="448"/>
      <c r="N88" s="449"/>
      <c r="O88" s="88"/>
      <c r="P88" s="197"/>
      <c r="Q88" s="197"/>
      <c r="R88" s="197"/>
      <c r="S88" s="197"/>
      <c r="T88" s="197"/>
      <c r="U88" s="197"/>
      <c r="V88" s="197"/>
      <c r="W88" s="197"/>
    </row>
    <row r="89" spans="1:23" s="18" customFormat="1" ht="43.5" customHeight="1" thickBot="1">
      <c r="A89" s="458" t="s">
        <v>1565</v>
      </c>
      <c r="B89" s="459"/>
      <c r="C89" s="459"/>
      <c r="D89" s="459"/>
      <c r="E89" s="459"/>
      <c r="F89" s="460"/>
      <c r="G89" s="461"/>
      <c r="H89" s="461"/>
      <c r="I89" s="461"/>
      <c r="J89" s="461"/>
      <c r="K89" s="461"/>
      <c r="L89" s="461"/>
      <c r="M89" s="461"/>
      <c r="N89" s="461"/>
      <c r="O89" s="462"/>
      <c r="P89" s="197"/>
      <c r="Q89" s="197"/>
      <c r="R89" s="197"/>
      <c r="S89" s="197"/>
      <c r="T89" s="197"/>
      <c r="U89" s="197"/>
      <c r="V89" s="197"/>
      <c r="W89" s="197"/>
    </row>
    <row r="90" spans="1:23" s="18" customFormat="1" ht="79.5" customHeight="1" thickBot="1">
      <c r="A90" s="313" t="s">
        <v>1620</v>
      </c>
      <c r="B90" s="314"/>
      <c r="C90" s="314"/>
      <c r="D90" s="314"/>
      <c r="E90" s="314"/>
      <c r="F90" s="452"/>
      <c r="G90" s="453"/>
      <c r="H90" s="453"/>
      <c r="I90" s="453"/>
      <c r="J90" s="453"/>
      <c r="K90" s="453"/>
      <c r="L90" s="453"/>
      <c r="M90" s="453"/>
      <c r="N90" s="453"/>
      <c r="O90" s="454"/>
      <c r="P90" s="197"/>
      <c r="Q90" s="197"/>
      <c r="R90" s="197"/>
      <c r="S90" s="197"/>
      <c r="T90" s="197"/>
      <c r="U90" s="197"/>
      <c r="V90" s="197"/>
      <c r="W90" s="197"/>
    </row>
    <row r="91" spans="1:23" s="18" customFormat="1" ht="24.75" customHeight="1">
      <c r="A91" s="201" t="s">
        <v>1567</v>
      </c>
      <c r="B91" s="202"/>
      <c r="C91" s="202"/>
      <c r="D91" s="202"/>
      <c r="E91" s="202"/>
      <c r="F91" s="202"/>
      <c r="G91" s="202"/>
      <c r="H91" s="202"/>
      <c r="I91" s="202"/>
      <c r="J91" s="202"/>
      <c r="K91" s="202"/>
      <c r="L91" s="202"/>
      <c r="M91" s="202"/>
      <c r="N91" s="202"/>
      <c r="O91" s="203"/>
      <c r="P91" s="197"/>
      <c r="Q91" s="197"/>
      <c r="R91" s="197"/>
      <c r="S91" s="197"/>
      <c r="T91" s="197"/>
      <c r="U91" s="197"/>
      <c r="V91" s="197"/>
      <c r="W91" s="197"/>
    </row>
    <row r="92" spans="1:23" s="18" customFormat="1" ht="45.75" customHeight="1" thickBot="1">
      <c r="A92" s="466" t="s">
        <v>1622</v>
      </c>
      <c r="B92" s="467"/>
      <c r="C92" s="467"/>
      <c r="D92" s="467"/>
      <c r="E92" s="467"/>
      <c r="F92" s="456"/>
      <c r="G92" s="456"/>
      <c r="H92" s="456"/>
      <c r="I92" s="456"/>
      <c r="J92" s="456"/>
      <c r="K92" s="456"/>
      <c r="L92" s="456"/>
      <c r="M92" s="456"/>
      <c r="N92" s="456"/>
      <c r="O92" s="457"/>
      <c r="P92" s="197"/>
      <c r="Q92" s="197"/>
      <c r="R92" s="197"/>
      <c r="S92" s="197"/>
      <c r="T92" s="197"/>
      <c r="U92" s="197"/>
      <c r="V92" s="197"/>
      <c r="W92" s="197"/>
    </row>
    <row r="93" spans="1:23" s="18" customFormat="1" ht="20.25" customHeight="1" thickBot="1">
      <c r="A93" s="89"/>
      <c r="B93" s="89"/>
      <c r="C93" s="89"/>
      <c r="D93" s="89"/>
      <c r="E93" s="89"/>
      <c r="F93" s="89"/>
      <c r="G93" s="89"/>
      <c r="H93" s="89"/>
      <c r="I93" s="89"/>
      <c r="J93" s="89"/>
      <c r="K93" s="89"/>
      <c r="L93" s="89"/>
      <c r="M93" s="89"/>
      <c r="N93" s="89"/>
      <c r="O93" s="89"/>
      <c r="P93" s="197"/>
      <c r="Q93" s="197"/>
      <c r="R93" s="197"/>
      <c r="S93" s="197"/>
      <c r="T93" s="197"/>
      <c r="U93" s="197"/>
      <c r="V93" s="197"/>
      <c r="W93" s="197"/>
    </row>
    <row r="94" spans="1:23" s="18" customFormat="1" ht="15" thickBot="1">
      <c r="A94" s="274" t="s">
        <v>585</v>
      </c>
      <c r="B94" s="275"/>
      <c r="C94" s="275"/>
      <c r="D94" s="275"/>
      <c r="E94" s="275"/>
      <c r="F94" s="275"/>
      <c r="G94" s="275"/>
      <c r="H94" s="275"/>
      <c r="I94" s="275"/>
      <c r="J94" s="275"/>
      <c r="K94" s="275"/>
      <c r="L94" s="275"/>
      <c r="M94" s="275"/>
      <c r="N94" s="275"/>
      <c r="O94" s="276"/>
      <c r="P94" s="197"/>
      <c r="Q94" s="197"/>
      <c r="R94" s="197"/>
      <c r="S94" s="197"/>
      <c r="T94" s="197"/>
      <c r="U94" s="197"/>
      <c r="V94" s="197"/>
      <c r="W94" s="197"/>
    </row>
    <row r="95" spans="1:23" s="90" customFormat="1" ht="19.5" customHeight="1">
      <c r="A95" s="450" t="s">
        <v>1528</v>
      </c>
      <c r="B95" s="351"/>
      <c r="C95" s="451"/>
      <c r="D95" s="451"/>
      <c r="E95" s="451"/>
      <c r="F95" s="451"/>
      <c r="G95" s="451"/>
      <c r="H95" s="451"/>
      <c r="I95" s="451"/>
      <c r="J95" s="451"/>
      <c r="K95" s="17"/>
      <c r="L95" s="17"/>
      <c r="M95" s="17"/>
      <c r="N95" s="17"/>
      <c r="O95" s="17"/>
      <c r="P95" s="197"/>
      <c r="Q95" s="197"/>
      <c r="R95" s="197"/>
      <c r="S95" s="197"/>
      <c r="T95" s="197"/>
      <c r="U95" s="197"/>
      <c r="V95" s="197"/>
      <c r="W95" s="197"/>
    </row>
    <row r="96" spans="1:23" s="18" customFormat="1" ht="26.25" customHeight="1" thickBot="1">
      <c r="A96" s="470" t="s">
        <v>586</v>
      </c>
      <c r="B96" s="470"/>
      <c r="C96" s="470"/>
      <c r="D96" s="470"/>
      <c r="E96" s="470"/>
      <c r="F96" s="470"/>
      <c r="G96" s="470"/>
      <c r="H96" s="470"/>
      <c r="I96" s="470"/>
      <c r="J96" s="470"/>
      <c r="K96" s="470"/>
      <c r="L96" s="470"/>
      <c r="M96" s="470"/>
      <c r="N96" s="470"/>
      <c r="O96" s="470"/>
      <c r="P96" s="197"/>
      <c r="Q96" s="197"/>
      <c r="R96" s="197"/>
      <c r="S96" s="197"/>
      <c r="T96" s="197"/>
      <c r="U96" s="197"/>
      <c r="V96" s="197"/>
      <c r="W96" s="197"/>
    </row>
    <row r="97" spans="1:23" s="18" customFormat="1" ht="26.25" customHeight="1" thickBot="1">
      <c r="A97" s="471" t="s">
        <v>587</v>
      </c>
      <c r="B97" s="472"/>
      <c r="C97" s="472"/>
      <c r="D97" s="472" t="s">
        <v>309</v>
      </c>
      <c r="E97" s="472"/>
      <c r="F97" s="472"/>
      <c r="G97" s="472" t="s">
        <v>578</v>
      </c>
      <c r="H97" s="472"/>
      <c r="I97" s="472"/>
      <c r="J97" s="472"/>
      <c r="K97" s="472"/>
      <c r="L97" s="472"/>
      <c r="M97" s="472"/>
      <c r="N97" s="472"/>
      <c r="O97" s="473"/>
      <c r="P97" s="197"/>
      <c r="Q97" s="197"/>
      <c r="R97" s="197"/>
      <c r="S97" s="197"/>
      <c r="T97" s="197"/>
      <c r="U97" s="197"/>
      <c r="V97" s="197"/>
      <c r="W97" s="197"/>
    </row>
    <row r="98" spans="1:23" s="18" customFormat="1" ht="13.5">
      <c r="A98" s="474"/>
      <c r="B98" s="475"/>
      <c r="C98" s="475"/>
      <c r="D98" s="475"/>
      <c r="E98" s="475"/>
      <c r="F98" s="475"/>
      <c r="G98" s="476"/>
      <c r="H98" s="432"/>
      <c r="I98" s="432"/>
      <c r="J98" s="432"/>
      <c r="K98" s="432"/>
      <c r="L98" s="432"/>
      <c r="M98" s="432"/>
      <c r="N98" s="432"/>
      <c r="O98" s="433"/>
      <c r="P98" s="197"/>
      <c r="Q98" s="197"/>
      <c r="R98" s="197"/>
      <c r="S98" s="197"/>
      <c r="T98" s="197"/>
      <c r="U98" s="197"/>
      <c r="V98" s="197"/>
      <c r="W98" s="197"/>
    </row>
    <row r="99" spans="1:23" s="18" customFormat="1" ht="13.5">
      <c r="A99" s="477"/>
      <c r="B99" s="478"/>
      <c r="C99" s="478"/>
      <c r="D99" s="478"/>
      <c r="E99" s="478"/>
      <c r="F99" s="478"/>
      <c r="G99" s="478"/>
      <c r="H99" s="478"/>
      <c r="I99" s="478"/>
      <c r="J99" s="478"/>
      <c r="K99" s="478"/>
      <c r="L99" s="478"/>
      <c r="M99" s="478"/>
      <c r="N99" s="478"/>
      <c r="O99" s="479"/>
      <c r="P99" s="197"/>
      <c r="Q99" s="197"/>
      <c r="R99" s="197"/>
      <c r="S99" s="197"/>
      <c r="T99" s="197"/>
      <c r="U99" s="197"/>
      <c r="V99" s="197"/>
      <c r="W99" s="197"/>
    </row>
    <row r="100" spans="1:23" s="18" customFormat="1" ht="13.5">
      <c r="A100" s="477"/>
      <c r="B100" s="478"/>
      <c r="C100" s="478"/>
      <c r="D100" s="478"/>
      <c r="E100" s="478"/>
      <c r="F100" s="478"/>
      <c r="G100" s="478"/>
      <c r="H100" s="478"/>
      <c r="I100" s="478"/>
      <c r="J100" s="478"/>
      <c r="K100" s="478"/>
      <c r="L100" s="478"/>
      <c r="M100" s="478"/>
      <c r="N100" s="478"/>
      <c r="O100" s="479"/>
      <c r="P100" s="197"/>
      <c r="Q100" s="197"/>
      <c r="R100" s="197"/>
      <c r="S100" s="197"/>
      <c r="T100" s="197"/>
      <c r="U100" s="197"/>
      <c r="V100" s="197"/>
      <c r="W100" s="197"/>
    </row>
    <row r="101" spans="1:23" s="52" customFormat="1" ht="13.5">
      <c r="A101" s="477"/>
      <c r="B101" s="478"/>
      <c r="C101" s="478"/>
      <c r="D101" s="478"/>
      <c r="E101" s="478"/>
      <c r="F101" s="478"/>
      <c r="G101" s="478"/>
      <c r="H101" s="478"/>
      <c r="I101" s="478"/>
      <c r="J101" s="478"/>
      <c r="K101" s="478"/>
      <c r="L101" s="478"/>
      <c r="M101" s="478"/>
      <c r="N101" s="478"/>
      <c r="O101" s="479"/>
      <c r="P101" s="197"/>
      <c r="Q101" s="197"/>
      <c r="R101" s="197"/>
      <c r="S101" s="197"/>
      <c r="T101" s="197"/>
      <c r="U101" s="197"/>
      <c r="V101" s="197"/>
      <c r="W101" s="197"/>
    </row>
    <row r="102" spans="1:23" s="18" customFormat="1" ht="14.25" thickBot="1">
      <c r="A102" s="232"/>
      <c r="B102" s="233"/>
      <c r="C102" s="233"/>
      <c r="D102" s="233"/>
      <c r="E102" s="233"/>
      <c r="F102" s="233"/>
      <c r="G102" s="233"/>
      <c r="H102" s="233"/>
      <c r="I102" s="233"/>
      <c r="J102" s="233"/>
      <c r="K102" s="233"/>
      <c r="L102" s="233"/>
      <c r="M102" s="233"/>
      <c r="N102" s="233"/>
      <c r="O102" s="480"/>
      <c r="P102" s="197"/>
      <c r="Q102" s="197"/>
      <c r="R102" s="197"/>
      <c r="S102" s="197"/>
      <c r="T102" s="197"/>
      <c r="U102" s="197"/>
      <c r="V102" s="197"/>
      <c r="W102" s="197"/>
    </row>
    <row r="103" spans="1:23" s="18" customFormat="1" ht="26.25" customHeight="1" thickBot="1">
      <c r="A103" s="471" t="s">
        <v>588</v>
      </c>
      <c r="B103" s="472"/>
      <c r="C103" s="472"/>
      <c r="D103" s="472" t="s">
        <v>309</v>
      </c>
      <c r="E103" s="472"/>
      <c r="F103" s="472"/>
      <c r="G103" s="472" t="s">
        <v>578</v>
      </c>
      <c r="H103" s="472"/>
      <c r="I103" s="472"/>
      <c r="J103" s="472"/>
      <c r="K103" s="472"/>
      <c r="L103" s="472"/>
      <c r="M103" s="472"/>
      <c r="N103" s="472"/>
      <c r="O103" s="473"/>
      <c r="P103" s="197"/>
      <c r="Q103" s="197"/>
      <c r="R103" s="197"/>
      <c r="S103" s="197"/>
      <c r="T103" s="197"/>
      <c r="U103" s="197"/>
      <c r="V103" s="197"/>
      <c r="W103" s="197"/>
    </row>
    <row r="104" spans="1:23" s="18" customFormat="1" ht="13.5">
      <c r="A104" s="474"/>
      <c r="B104" s="475"/>
      <c r="C104" s="475"/>
      <c r="D104" s="475"/>
      <c r="E104" s="475"/>
      <c r="F104" s="475"/>
      <c r="G104" s="475"/>
      <c r="H104" s="475"/>
      <c r="I104" s="475"/>
      <c r="J104" s="475"/>
      <c r="K104" s="475"/>
      <c r="L104" s="475"/>
      <c r="M104" s="475"/>
      <c r="N104" s="475"/>
      <c r="O104" s="481"/>
      <c r="P104" s="197"/>
      <c r="Q104" s="197"/>
      <c r="R104" s="197"/>
      <c r="S104" s="197"/>
      <c r="T104" s="197"/>
      <c r="U104" s="197"/>
      <c r="V104" s="197"/>
      <c r="W104" s="197"/>
    </row>
    <row r="105" spans="1:23" s="18" customFormat="1" ht="13.5">
      <c r="A105" s="477"/>
      <c r="B105" s="478"/>
      <c r="C105" s="478"/>
      <c r="D105" s="478"/>
      <c r="E105" s="478"/>
      <c r="F105" s="478"/>
      <c r="G105" s="478"/>
      <c r="H105" s="478"/>
      <c r="I105" s="478"/>
      <c r="J105" s="478"/>
      <c r="K105" s="478"/>
      <c r="L105" s="478"/>
      <c r="M105" s="478"/>
      <c r="N105" s="478"/>
      <c r="O105" s="479"/>
      <c r="P105" s="197"/>
      <c r="Q105" s="197"/>
      <c r="R105" s="197"/>
      <c r="S105" s="197"/>
      <c r="T105" s="197"/>
      <c r="U105" s="197"/>
      <c r="V105" s="197"/>
      <c r="W105" s="197"/>
    </row>
    <row r="106" spans="1:23" s="18" customFormat="1" ht="13.5">
      <c r="A106" s="477"/>
      <c r="B106" s="478"/>
      <c r="C106" s="478"/>
      <c r="D106" s="478"/>
      <c r="E106" s="478"/>
      <c r="F106" s="478"/>
      <c r="G106" s="478"/>
      <c r="H106" s="478"/>
      <c r="I106" s="478"/>
      <c r="J106" s="478"/>
      <c r="K106" s="478"/>
      <c r="L106" s="478"/>
      <c r="M106" s="478"/>
      <c r="N106" s="478"/>
      <c r="O106" s="479"/>
      <c r="P106" s="197"/>
      <c r="Q106" s="197"/>
      <c r="R106" s="197"/>
      <c r="S106" s="197"/>
      <c r="T106" s="197"/>
      <c r="U106" s="197"/>
      <c r="V106" s="197"/>
      <c r="W106" s="197"/>
    </row>
    <row r="107" spans="1:23" s="18" customFormat="1" ht="13.5">
      <c r="A107" s="477"/>
      <c r="B107" s="478"/>
      <c r="C107" s="478"/>
      <c r="D107" s="478"/>
      <c r="E107" s="478"/>
      <c r="F107" s="478"/>
      <c r="G107" s="478"/>
      <c r="H107" s="478"/>
      <c r="I107" s="478"/>
      <c r="J107" s="478"/>
      <c r="K107" s="478"/>
      <c r="L107" s="478"/>
      <c r="M107" s="478"/>
      <c r="N107" s="478"/>
      <c r="O107" s="479"/>
      <c r="P107" s="197"/>
      <c r="Q107" s="197"/>
      <c r="R107" s="197"/>
      <c r="S107" s="197"/>
      <c r="T107" s="197"/>
      <c r="U107" s="197"/>
      <c r="V107" s="197"/>
      <c r="W107" s="197"/>
    </row>
    <row r="108" spans="1:23" s="18" customFormat="1" ht="14.25" thickBot="1">
      <c r="A108" s="232"/>
      <c r="B108" s="233"/>
      <c r="C108" s="233"/>
      <c r="D108" s="233"/>
      <c r="E108" s="233"/>
      <c r="F108" s="233"/>
      <c r="G108" s="233"/>
      <c r="H108" s="233"/>
      <c r="I108" s="233"/>
      <c r="J108" s="233"/>
      <c r="K108" s="233"/>
      <c r="L108" s="233"/>
      <c r="M108" s="233"/>
      <c r="N108" s="233"/>
      <c r="O108" s="480"/>
      <c r="P108" s="197"/>
      <c r="Q108" s="197"/>
      <c r="R108" s="197"/>
      <c r="S108" s="197"/>
      <c r="T108" s="197"/>
      <c r="U108" s="197"/>
      <c r="V108" s="197"/>
      <c r="W108" s="197"/>
    </row>
    <row r="109" spans="1:23" s="18" customFormat="1" ht="18" customHeight="1">
      <c r="A109" s="17"/>
      <c r="B109" s="17"/>
      <c r="C109" s="17"/>
      <c r="D109" s="17"/>
      <c r="E109" s="17"/>
      <c r="F109" s="17"/>
      <c r="G109" s="17"/>
      <c r="H109" s="17"/>
      <c r="I109" s="17"/>
      <c r="J109" s="17"/>
      <c r="K109" s="17"/>
      <c r="L109" s="17"/>
      <c r="M109" s="17"/>
      <c r="N109" s="17"/>
      <c r="O109" s="17"/>
      <c r="P109" s="197"/>
      <c r="Q109" s="197"/>
      <c r="R109" s="197"/>
      <c r="S109" s="197"/>
      <c r="T109" s="197"/>
      <c r="U109" s="197"/>
      <c r="V109" s="197"/>
      <c r="W109" s="197"/>
    </row>
    <row r="110" spans="1:23" s="18" customFormat="1" ht="59.25" customHeight="1" thickBot="1">
      <c r="A110" s="484" t="s">
        <v>579</v>
      </c>
      <c r="B110" s="485"/>
      <c r="C110" s="485"/>
      <c r="D110" s="485"/>
      <c r="E110" s="485"/>
      <c r="F110" s="485"/>
      <c r="G110" s="485"/>
      <c r="H110" s="485"/>
      <c r="I110" s="485"/>
      <c r="J110" s="485"/>
      <c r="K110" s="485"/>
      <c r="L110" s="485"/>
      <c r="M110" s="485"/>
      <c r="N110" s="485"/>
      <c r="O110" s="485"/>
      <c r="P110" s="485"/>
      <c r="Q110" s="485"/>
      <c r="R110" s="132"/>
      <c r="S110" s="132"/>
      <c r="T110" s="132"/>
      <c r="U110" s="132"/>
      <c r="V110" s="132"/>
      <c r="W110" s="132"/>
    </row>
    <row r="111" spans="1:23" s="18" customFormat="1" ht="24" customHeight="1" thickBot="1">
      <c r="A111" s="120"/>
      <c r="B111" s="121"/>
      <c r="C111" s="121"/>
      <c r="D111" s="121"/>
      <c r="E111" s="121"/>
      <c r="F111" s="121"/>
      <c r="G111" s="121"/>
      <c r="H111" s="121"/>
      <c r="I111" s="121"/>
      <c r="J111" s="121"/>
      <c r="K111" s="121"/>
      <c r="L111" s="600" t="s">
        <v>1556</v>
      </c>
      <c r="M111" s="601"/>
      <c r="N111" s="600" t="s">
        <v>1557</v>
      </c>
      <c r="O111" s="601"/>
      <c r="P111" s="600" t="s">
        <v>1558</v>
      </c>
      <c r="Q111" s="602"/>
      <c r="R111" s="132"/>
      <c r="S111" s="132"/>
      <c r="T111" s="132"/>
      <c r="U111" s="132"/>
      <c r="V111" s="132"/>
      <c r="W111" s="132"/>
    </row>
    <row r="112" spans="1:23" s="18" customFormat="1" ht="63.75" customHeight="1" thickBot="1">
      <c r="A112" s="482" t="s">
        <v>579</v>
      </c>
      <c r="B112" s="377"/>
      <c r="C112" s="483" t="s">
        <v>589</v>
      </c>
      <c r="D112" s="448"/>
      <c r="E112" s="87" t="s">
        <v>1529</v>
      </c>
      <c r="F112" s="87" t="s">
        <v>1532</v>
      </c>
      <c r="G112" s="486" t="s">
        <v>1547</v>
      </c>
      <c r="H112" s="487"/>
      <c r="I112" s="487"/>
      <c r="J112" s="488"/>
      <c r="K112" s="87" t="s">
        <v>1548</v>
      </c>
      <c r="L112" s="94" t="s">
        <v>1584</v>
      </c>
      <c r="M112" s="71" t="s">
        <v>1585</v>
      </c>
      <c r="N112" s="94" t="s">
        <v>1584</v>
      </c>
      <c r="O112" s="71" t="s">
        <v>1585</v>
      </c>
      <c r="P112" s="94" t="s">
        <v>1584</v>
      </c>
      <c r="Q112" s="164" t="s">
        <v>1585</v>
      </c>
      <c r="R112" s="132"/>
      <c r="S112" s="132"/>
      <c r="T112" s="132"/>
      <c r="U112" s="132"/>
      <c r="V112" s="132"/>
      <c r="W112" s="132"/>
    </row>
    <row r="113" spans="1:23" s="18" customFormat="1" ht="24" customHeight="1">
      <c r="A113" s="425"/>
      <c r="B113" s="426"/>
      <c r="C113" s="427"/>
      <c r="D113" s="426"/>
      <c r="E113" s="95"/>
      <c r="F113" s="91"/>
      <c r="G113" s="476"/>
      <c r="H113" s="432"/>
      <c r="I113" s="432"/>
      <c r="J113" s="489"/>
      <c r="K113" s="95"/>
      <c r="L113" s="95"/>
      <c r="M113" s="97">
        <f>IF(L113&gt;0,C113*L113,"")</f>
      </c>
      <c r="N113" s="96"/>
      <c r="O113" s="97">
        <f>IF(N113&gt;0,E113*N113,"")</f>
      </c>
      <c r="P113" s="96"/>
      <c r="Q113" s="97">
        <f>IF(P113&gt;0,G113*P113,"")</f>
      </c>
      <c r="R113" s="132"/>
      <c r="S113" s="132"/>
      <c r="T113" s="132"/>
      <c r="U113" s="132"/>
      <c r="V113" s="132"/>
      <c r="W113" s="132"/>
    </row>
    <row r="114" spans="1:23" s="18" customFormat="1" ht="24" customHeight="1">
      <c r="A114" s="424"/>
      <c r="B114" s="327"/>
      <c r="C114" s="326"/>
      <c r="D114" s="327"/>
      <c r="E114" s="98"/>
      <c r="F114" s="92"/>
      <c r="G114" s="490"/>
      <c r="H114" s="439"/>
      <c r="I114" s="439"/>
      <c r="J114" s="491"/>
      <c r="K114" s="98"/>
      <c r="L114" s="98"/>
      <c r="M114" s="100">
        <f aca="true" t="shared" si="0" ref="M114:O126">IF(L114&gt;0,C114*L114,"")</f>
      </c>
      <c r="N114" s="99"/>
      <c r="O114" s="100">
        <f t="shared" si="0"/>
      </c>
      <c r="P114" s="99"/>
      <c r="Q114" s="100">
        <f aca="true" t="shared" si="1" ref="Q114:Q126">IF(P114&gt;0,G114*P114,"")</f>
      </c>
      <c r="R114" s="132"/>
      <c r="S114" s="132"/>
      <c r="T114" s="132"/>
      <c r="U114" s="132"/>
      <c r="V114" s="132"/>
      <c r="W114" s="132"/>
    </row>
    <row r="115" spans="1:23" s="18" customFormat="1" ht="24" customHeight="1">
      <c r="A115" s="424"/>
      <c r="B115" s="327"/>
      <c r="C115" s="326"/>
      <c r="D115" s="327"/>
      <c r="E115" s="98"/>
      <c r="F115" s="92"/>
      <c r="G115" s="490"/>
      <c r="H115" s="439"/>
      <c r="I115" s="439"/>
      <c r="J115" s="491"/>
      <c r="K115" s="98"/>
      <c r="L115" s="98"/>
      <c r="M115" s="100">
        <f t="shared" si="0"/>
      </c>
      <c r="N115" s="99"/>
      <c r="O115" s="100">
        <f t="shared" si="0"/>
      </c>
      <c r="P115" s="99"/>
      <c r="Q115" s="100">
        <f t="shared" si="1"/>
      </c>
      <c r="R115" s="132"/>
      <c r="S115" s="132"/>
      <c r="T115" s="132"/>
      <c r="U115" s="132"/>
      <c r="V115" s="132"/>
      <c r="W115" s="132"/>
    </row>
    <row r="116" spans="1:23" s="18" customFormat="1" ht="24" customHeight="1">
      <c r="A116" s="424"/>
      <c r="B116" s="327"/>
      <c r="C116" s="326"/>
      <c r="D116" s="327"/>
      <c r="E116" s="98"/>
      <c r="F116" s="92"/>
      <c r="G116" s="490"/>
      <c r="H116" s="439"/>
      <c r="I116" s="439"/>
      <c r="J116" s="491"/>
      <c r="K116" s="98"/>
      <c r="L116" s="98"/>
      <c r="M116" s="100">
        <f t="shared" si="0"/>
      </c>
      <c r="N116" s="99"/>
      <c r="O116" s="100">
        <f t="shared" si="0"/>
      </c>
      <c r="P116" s="99"/>
      <c r="Q116" s="100">
        <f t="shared" si="1"/>
      </c>
      <c r="R116" s="132"/>
      <c r="S116" s="132"/>
      <c r="T116" s="132"/>
      <c r="U116" s="132"/>
      <c r="V116" s="132"/>
      <c r="W116" s="132"/>
    </row>
    <row r="117" spans="1:23" s="18" customFormat="1" ht="24" customHeight="1">
      <c r="A117" s="424"/>
      <c r="B117" s="327"/>
      <c r="C117" s="326"/>
      <c r="D117" s="327"/>
      <c r="E117" s="98"/>
      <c r="F117" s="92"/>
      <c r="G117" s="490"/>
      <c r="H117" s="439"/>
      <c r="I117" s="439"/>
      <c r="J117" s="491"/>
      <c r="K117" s="98"/>
      <c r="L117" s="98"/>
      <c r="M117" s="100">
        <f t="shared" si="0"/>
      </c>
      <c r="N117" s="99"/>
      <c r="O117" s="100">
        <f t="shared" si="0"/>
      </c>
      <c r="P117" s="99"/>
      <c r="Q117" s="100">
        <f t="shared" si="1"/>
      </c>
      <c r="R117" s="132"/>
      <c r="S117" s="132"/>
      <c r="T117" s="132"/>
      <c r="U117" s="132"/>
      <c r="V117" s="132"/>
      <c r="W117" s="132"/>
    </row>
    <row r="118" spans="1:23" s="18" customFormat="1" ht="24" customHeight="1">
      <c r="A118" s="424"/>
      <c r="B118" s="327"/>
      <c r="C118" s="326"/>
      <c r="D118" s="327"/>
      <c r="E118" s="98"/>
      <c r="F118" s="92"/>
      <c r="G118" s="490"/>
      <c r="H118" s="439"/>
      <c r="I118" s="439"/>
      <c r="J118" s="491"/>
      <c r="K118" s="98"/>
      <c r="L118" s="98"/>
      <c r="M118" s="100">
        <f t="shared" si="0"/>
      </c>
      <c r="N118" s="99"/>
      <c r="O118" s="100">
        <f t="shared" si="0"/>
      </c>
      <c r="P118" s="99"/>
      <c r="Q118" s="100">
        <f t="shared" si="1"/>
      </c>
      <c r="R118" s="132"/>
      <c r="S118" s="132"/>
      <c r="T118" s="132"/>
      <c r="U118" s="132"/>
      <c r="V118" s="132"/>
      <c r="W118" s="132"/>
    </row>
    <row r="119" spans="1:23" s="18" customFormat="1" ht="24" customHeight="1">
      <c r="A119" s="424"/>
      <c r="B119" s="327"/>
      <c r="C119" s="326"/>
      <c r="D119" s="327"/>
      <c r="E119" s="98"/>
      <c r="F119" s="92"/>
      <c r="G119" s="490"/>
      <c r="H119" s="439"/>
      <c r="I119" s="439"/>
      <c r="J119" s="491"/>
      <c r="K119" s="98"/>
      <c r="L119" s="98"/>
      <c r="M119" s="100">
        <f t="shared" si="0"/>
      </c>
      <c r="N119" s="99"/>
      <c r="O119" s="100">
        <f t="shared" si="0"/>
      </c>
      <c r="P119" s="99"/>
      <c r="Q119" s="100">
        <f t="shared" si="1"/>
      </c>
      <c r="R119" s="132"/>
      <c r="S119" s="132"/>
      <c r="T119" s="132"/>
      <c r="U119" s="132"/>
      <c r="V119" s="132"/>
      <c r="W119" s="132"/>
    </row>
    <row r="120" spans="1:23" s="18" customFormat="1" ht="24" customHeight="1">
      <c r="A120" s="424"/>
      <c r="B120" s="327"/>
      <c r="C120" s="326"/>
      <c r="D120" s="327"/>
      <c r="E120" s="98"/>
      <c r="F120" s="92"/>
      <c r="G120" s="490"/>
      <c r="H120" s="439"/>
      <c r="I120" s="439"/>
      <c r="J120" s="491"/>
      <c r="K120" s="98"/>
      <c r="L120" s="98"/>
      <c r="M120" s="100">
        <f t="shared" si="0"/>
      </c>
      <c r="N120" s="99"/>
      <c r="O120" s="100">
        <f t="shared" si="0"/>
      </c>
      <c r="P120" s="99"/>
      <c r="Q120" s="100">
        <f t="shared" si="1"/>
      </c>
      <c r="R120" s="132"/>
      <c r="S120" s="132"/>
      <c r="T120" s="132"/>
      <c r="U120" s="132"/>
      <c r="V120" s="132"/>
      <c r="W120" s="132"/>
    </row>
    <row r="121" spans="1:23" s="18" customFormat="1" ht="24" customHeight="1">
      <c r="A121" s="424"/>
      <c r="B121" s="327"/>
      <c r="C121" s="326"/>
      <c r="D121" s="327"/>
      <c r="E121" s="98"/>
      <c r="F121" s="92"/>
      <c r="G121" s="490"/>
      <c r="H121" s="439"/>
      <c r="I121" s="439"/>
      <c r="J121" s="491"/>
      <c r="K121" s="98"/>
      <c r="L121" s="98"/>
      <c r="M121" s="100">
        <f t="shared" si="0"/>
      </c>
      <c r="N121" s="99"/>
      <c r="O121" s="100">
        <f t="shared" si="0"/>
      </c>
      <c r="P121" s="99"/>
      <c r="Q121" s="100">
        <f t="shared" si="1"/>
      </c>
      <c r="R121" s="132"/>
      <c r="S121" s="132"/>
      <c r="T121" s="132"/>
      <c r="U121" s="132"/>
      <c r="V121" s="132"/>
      <c r="W121" s="132"/>
    </row>
    <row r="122" spans="1:23" s="18" customFormat="1" ht="24" customHeight="1">
      <c r="A122" s="424"/>
      <c r="B122" s="327"/>
      <c r="C122" s="326"/>
      <c r="D122" s="327"/>
      <c r="E122" s="98"/>
      <c r="F122" s="92"/>
      <c r="G122" s="490"/>
      <c r="H122" s="439"/>
      <c r="I122" s="439"/>
      <c r="J122" s="491"/>
      <c r="K122" s="98"/>
      <c r="L122" s="98"/>
      <c r="M122" s="100">
        <f t="shared" si="0"/>
      </c>
      <c r="N122" s="99"/>
      <c r="O122" s="100">
        <f t="shared" si="0"/>
      </c>
      <c r="P122" s="99"/>
      <c r="Q122" s="100">
        <f t="shared" si="1"/>
      </c>
      <c r="R122" s="132"/>
      <c r="S122" s="132"/>
      <c r="T122" s="132"/>
      <c r="U122" s="132"/>
      <c r="V122" s="132"/>
      <c r="W122" s="132"/>
    </row>
    <row r="123" spans="1:23" s="18" customFormat="1" ht="24" customHeight="1">
      <c r="A123" s="424"/>
      <c r="B123" s="327"/>
      <c r="C123" s="326"/>
      <c r="D123" s="327"/>
      <c r="E123" s="98"/>
      <c r="F123" s="92"/>
      <c r="G123" s="490"/>
      <c r="H123" s="439"/>
      <c r="I123" s="439"/>
      <c r="J123" s="491"/>
      <c r="K123" s="98"/>
      <c r="L123" s="98"/>
      <c r="M123" s="100">
        <f t="shared" si="0"/>
      </c>
      <c r="N123" s="99"/>
      <c r="O123" s="100">
        <f t="shared" si="0"/>
      </c>
      <c r="P123" s="99"/>
      <c r="Q123" s="100">
        <f t="shared" si="1"/>
      </c>
      <c r="R123" s="132"/>
      <c r="S123" s="132"/>
      <c r="T123" s="132"/>
      <c r="U123" s="132"/>
      <c r="V123" s="132"/>
      <c r="W123" s="132"/>
    </row>
    <row r="124" spans="1:23" s="18" customFormat="1" ht="24" customHeight="1">
      <c r="A124" s="424"/>
      <c r="B124" s="327"/>
      <c r="C124" s="326"/>
      <c r="D124" s="327"/>
      <c r="E124" s="98"/>
      <c r="F124" s="92"/>
      <c r="G124" s="490"/>
      <c r="H124" s="439"/>
      <c r="I124" s="439"/>
      <c r="J124" s="491"/>
      <c r="K124" s="98"/>
      <c r="L124" s="98"/>
      <c r="M124" s="100">
        <f t="shared" si="0"/>
      </c>
      <c r="N124" s="99"/>
      <c r="O124" s="100">
        <f t="shared" si="0"/>
      </c>
      <c r="P124" s="99"/>
      <c r="Q124" s="100">
        <f t="shared" si="1"/>
      </c>
      <c r="R124" s="132"/>
      <c r="S124" s="132"/>
      <c r="T124" s="132"/>
      <c r="U124" s="132"/>
      <c r="V124" s="132"/>
      <c r="W124" s="132"/>
    </row>
    <row r="125" spans="1:23" s="18" customFormat="1" ht="33.75" customHeight="1">
      <c r="A125" s="424"/>
      <c r="B125" s="327"/>
      <c r="C125" s="326"/>
      <c r="D125" s="327"/>
      <c r="E125" s="98"/>
      <c r="F125" s="92"/>
      <c r="G125" s="490"/>
      <c r="H125" s="439"/>
      <c r="I125" s="439"/>
      <c r="J125" s="491"/>
      <c r="K125" s="98"/>
      <c r="L125" s="98"/>
      <c r="M125" s="100">
        <f t="shared" si="0"/>
      </c>
      <c r="N125" s="99"/>
      <c r="O125" s="100">
        <f t="shared" si="0"/>
      </c>
      <c r="P125" s="99"/>
      <c r="Q125" s="100">
        <f t="shared" si="1"/>
      </c>
      <c r="R125" s="132"/>
      <c r="S125" s="132"/>
      <c r="T125" s="132"/>
      <c r="U125" s="132"/>
      <c r="V125" s="132"/>
      <c r="W125" s="132"/>
    </row>
    <row r="126" spans="1:23" s="18" customFormat="1" ht="69" customHeight="1" thickBot="1">
      <c r="A126" s="617"/>
      <c r="B126" s="618"/>
      <c r="C126" s="619"/>
      <c r="D126" s="618"/>
      <c r="E126" s="101"/>
      <c r="F126" s="93"/>
      <c r="G126" s="495"/>
      <c r="H126" s="445"/>
      <c r="I126" s="445"/>
      <c r="J126" s="496"/>
      <c r="K126" s="101"/>
      <c r="L126" s="101"/>
      <c r="M126" s="162">
        <f t="shared" si="0"/>
      </c>
      <c r="N126" s="102"/>
      <c r="O126" s="162">
        <f t="shared" si="0"/>
      </c>
      <c r="P126" s="163"/>
      <c r="Q126" s="165">
        <f t="shared" si="1"/>
      </c>
      <c r="R126" s="27"/>
      <c r="S126" s="27"/>
      <c r="T126" s="132"/>
      <c r="U126" s="132"/>
      <c r="V126" s="132"/>
      <c r="W126" s="132"/>
    </row>
    <row r="127" spans="1:25" s="18" customFormat="1" ht="14.25" thickBot="1">
      <c r="A127" s="497" t="s">
        <v>643</v>
      </c>
      <c r="B127" s="498"/>
      <c r="C127" s="498"/>
      <c r="D127" s="498"/>
      <c r="E127" s="498"/>
      <c r="F127" s="498"/>
      <c r="G127" s="498"/>
      <c r="H127" s="498"/>
      <c r="I127" s="498"/>
      <c r="J127" s="498"/>
      <c r="K127" s="499"/>
      <c r="L127" s="166"/>
      <c r="M127" s="167"/>
      <c r="N127" s="168"/>
      <c r="O127" s="167"/>
      <c r="P127" s="169"/>
      <c r="Q127" s="170"/>
      <c r="R127" s="27"/>
      <c r="S127" s="27"/>
      <c r="T127" s="132"/>
      <c r="U127" s="132"/>
      <c r="V127" s="132"/>
      <c r="W127" s="132"/>
      <c r="X127" s="230"/>
      <c r="Y127" s="231"/>
    </row>
    <row r="128" spans="1:19" s="18" customFormat="1" ht="41.25" thickBot="1">
      <c r="A128" s="118" t="s">
        <v>1621</v>
      </c>
      <c r="B128" s="500"/>
      <c r="C128" s="501"/>
      <c r="D128" s="501"/>
      <c r="E128" s="501"/>
      <c r="F128" s="501"/>
      <c r="G128" s="501"/>
      <c r="H128" s="501"/>
      <c r="I128" s="501"/>
      <c r="J128" s="501"/>
      <c r="K128" s="501"/>
      <c r="L128" s="501"/>
      <c r="M128" s="501"/>
      <c r="N128" s="501"/>
      <c r="O128" s="501"/>
      <c r="P128" s="501"/>
      <c r="Q128" s="502"/>
      <c r="R128" s="177"/>
      <c r="S128" s="177"/>
    </row>
    <row r="129" spans="1:17" s="19" customFormat="1" ht="25.5" customHeight="1">
      <c r="A129" s="16"/>
      <c r="B129" s="16"/>
      <c r="C129" s="16"/>
      <c r="D129" s="16"/>
      <c r="E129" s="16"/>
      <c r="F129" s="16"/>
      <c r="G129" s="16"/>
      <c r="H129" s="16"/>
      <c r="I129" s="16"/>
      <c r="J129" s="27"/>
      <c r="K129" s="27"/>
      <c r="L129" s="27"/>
      <c r="M129" s="27"/>
      <c r="N129" s="27"/>
      <c r="O129" s="103"/>
      <c r="P129" s="103"/>
      <c r="Q129" s="103"/>
    </row>
    <row r="130" spans="1:17" s="18" customFormat="1" ht="12.75" customHeight="1" thickBot="1">
      <c r="A130" s="176" t="s">
        <v>644</v>
      </c>
      <c r="B130" s="177"/>
      <c r="C130" s="177"/>
      <c r="D130" s="177"/>
      <c r="E130" s="177"/>
      <c r="F130" s="177"/>
      <c r="G130" s="177"/>
      <c r="H130" s="177"/>
      <c r="I130" s="177"/>
      <c r="J130" s="177"/>
      <c r="K130" s="177"/>
      <c r="L130" s="177"/>
      <c r="M130" s="177"/>
      <c r="N130" s="177"/>
      <c r="O130" s="177"/>
      <c r="P130" s="177"/>
      <c r="Q130" s="177"/>
    </row>
    <row r="131" spans="1:23" s="18" customFormat="1" ht="12.75" customHeight="1" thickBot="1">
      <c r="A131" s="313" t="s">
        <v>580</v>
      </c>
      <c r="B131" s="314"/>
      <c r="C131" s="314"/>
      <c r="D131" s="314"/>
      <c r="E131" s="314"/>
      <c r="F131" s="314"/>
      <c r="G131" s="314"/>
      <c r="H131" s="314"/>
      <c r="I131" s="314"/>
      <c r="J131" s="314"/>
      <c r="K131" s="315"/>
      <c r="L131" s="297" t="s">
        <v>1556</v>
      </c>
      <c r="M131" s="298"/>
      <c r="N131" s="297" t="s">
        <v>1613</v>
      </c>
      <c r="O131" s="298"/>
      <c r="P131" s="297" t="s">
        <v>1557</v>
      </c>
      <c r="Q131" s="298"/>
      <c r="R131" s="297" t="s">
        <v>1613</v>
      </c>
      <c r="S131" s="298"/>
      <c r="T131" s="297" t="s">
        <v>1558</v>
      </c>
      <c r="U131" s="298"/>
      <c r="V131" s="297" t="s">
        <v>1613</v>
      </c>
      <c r="W131" s="298"/>
    </row>
    <row r="132" spans="1:23" s="18" customFormat="1" ht="12.75" customHeight="1">
      <c r="A132" s="305" t="s">
        <v>1586</v>
      </c>
      <c r="B132" s="306"/>
      <c r="C132" s="306"/>
      <c r="D132" s="306"/>
      <c r="E132" s="306"/>
      <c r="F132" s="306"/>
      <c r="G132" s="307" t="s">
        <v>1538</v>
      </c>
      <c r="H132" s="308"/>
      <c r="I132" s="308"/>
      <c r="J132" s="308"/>
      <c r="K132" s="309"/>
      <c r="L132" s="238"/>
      <c r="M132" s="239"/>
      <c r="N132" s="238"/>
      <c r="O132" s="239"/>
      <c r="P132" s="238"/>
      <c r="Q132" s="239"/>
      <c r="R132" s="238"/>
      <c r="S132" s="239"/>
      <c r="T132" s="238"/>
      <c r="U132" s="239"/>
      <c r="V132" s="238"/>
      <c r="W132" s="239"/>
    </row>
    <row r="133" spans="1:23" s="18" customFormat="1" ht="12.75" customHeight="1">
      <c r="A133" s="255"/>
      <c r="B133" s="256"/>
      <c r="C133" s="256"/>
      <c r="D133" s="256"/>
      <c r="E133" s="256"/>
      <c r="F133" s="257"/>
      <c r="G133" s="258"/>
      <c r="H133" s="259"/>
      <c r="I133" s="259"/>
      <c r="J133" s="259"/>
      <c r="K133" s="260"/>
      <c r="L133" s="230"/>
      <c r="M133" s="231"/>
      <c r="N133" s="230"/>
      <c r="O133" s="231"/>
      <c r="P133" s="230"/>
      <c r="Q133" s="231"/>
      <c r="R133" s="183"/>
      <c r="S133" s="182"/>
      <c r="T133" s="183"/>
      <c r="U133" s="182"/>
      <c r="V133" s="183"/>
      <c r="W133" s="182"/>
    </row>
    <row r="134" spans="1:23" s="18" customFormat="1" ht="12.75" customHeight="1">
      <c r="A134" s="245"/>
      <c r="B134" s="246"/>
      <c r="C134" s="246"/>
      <c r="D134" s="246"/>
      <c r="E134" s="246"/>
      <c r="F134" s="247"/>
      <c r="G134" s="248"/>
      <c r="H134" s="249"/>
      <c r="I134" s="249"/>
      <c r="J134" s="249"/>
      <c r="K134" s="250"/>
      <c r="L134" s="230"/>
      <c r="M134" s="231"/>
      <c r="N134" s="230"/>
      <c r="O134" s="231"/>
      <c r="P134" s="230"/>
      <c r="Q134" s="231"/>
      <c r="R134" s="183"/>
      <c r="S134" s="182"/>
      <c r="T134" s="183"/>
      <c r="U134" s="182"/>
      <c r="V134" s="183"/>
      <c r="W134" s="182"/>
    </row>
    <row r="135" spans="1:23" s="18" customFormat="1" ht="12.75" customHeight="1">
      <c r="A135" s="245"/>
      <c r="B135" s="246"/>
      <c r="C135" s="246"/>
      <c r="D135" s="246"/>
      <c r="E135" s="246"/>
      <c r="F135" s="247"/>
      <c r="G135" s="248"/>
      <c r="H135" s="249"/>
      <c r="I135" s="249"/>
      <c r="J135" s="249"/>
      <c r="K135" s="250"/>
      <c r="L135" s="236"/>
      <c r="M135" s="237"/>
      <c r="N135" s="236"/>
      <c r="O135" s="237"/>
      <c r="P135" s="236"/>
      <c r="Q135" s="237"/>
      <c r="R135" s="184"/>
      <c r="S135" s="185"/>
      <c r="T135" s="184"/>
      <c r="U135" s="185"/>
      <c r="V135" s="184"/>
      <c r="W135" s="185"/>
    </row>
    <row r="136" spans="1:23" s="18" customFormat="1" ht="12.75" customHeight="1">
      <c r="A136" s="245"/>
      <c r="B136" s="246"/>
      <c r="C136" s="246"/>
      <c r="D136" s="246"/>
      <c r="E136" s="246"/>
      <c r="F136" s="247"/>
      <c r="G136" s="248"/>
      <c r="H136" s="249"/>
      <c r="I136" s="249"/>
      <c r="J136" s="249"/>
      <c r="K136" s="250"/>
      <c r="L136" s="236"/>
      <c r="M136" s="237"/>
      <c r="N136" s="236"/>
      <c r="O136" s="237"/>
      <c r="P136" s="236"/>
      <c r="Q136" s="237"/>
      <c r="R136" s="184"/>
      <c r="S136" s="185"/>
      <c r="T136" s="184"/>
      <c r="U136" s="185"/>
      <c r="V136" s="184"/>
      <c r="W136" s="185"/>
    </row>
    <row r="137" spans="1:23" s="18" customFormat="1" ht="12.75" customHeight="1">
      <c r="A137" s="245"/>
      <c r="B137" s="246"/>
      <c r="C137" s="246"/>
      <c r="D137" s="246"/>
      <c r="E137" s="246"/>
      <c r="F137" s="247"/>
      <c r="G137" s="248"/>
      <c r="H137" s="249"/>
      <c r="I137" s="249"/>
      <c r="J137" s="249"/>
      <c r="K137" s="250"/>
      <c r="L137" s="236"/>
      <c r="M137" s="237"/>
      <c r="N137" s="236"/>
      <c r="O137" s="237"/>
      <c r="P137" s="236"/>
      <c r="Q137" s="237"/>
      <c r="R137" s="184"/>
      <c r="S137" s="185"/>
      <c r="T137" s="184"/>
      <c r="U137" s="185"/>
      <c r="V137" s="184"/>
      <c r="W137" s="185"/>
    </row>
    <row r="138" spans="1:23" s="18" customFormat="1" ht="13.5" customHeight="1">
      <c r="A138" s="245"/>
      <c r="B138" s="246"/>
      <c r="C138" s="246"/>
      <c r="D138" s="246"/>
      <c r="E138" s="246"/>
      <c r="F138" s="247"/>
      <c r="G138" s="248"/>
      <c r="H138" s="249"/>
      <c r="I138" s="249"/>
      <c r="J138" s="249"/>
      <c r="K138" s="250"/>
      <c r="L138" s="236"/>
      <c r="M138" s="237"/>
      <c r="N138" s="236"/>
      <c r="O138" s="237"/>
      <c r="P138" s="236"/>
      <c r="Q138" s="237"/>
      <c r="R138" s="184"/>
      <c r="S138" s="185"/>
      <c r="T138" s="184"/>
      <c r="U138" s="185"/>
      <c r="V138" s="184"/>
      <c r="W138" s="185"/>
    </row>
    <row r="139" spans="1:23" s="18" customFormat="1" ht="13.5">
      <c r="A139" s="264"/>
      <c r="B139" s="265"/>
      <c r="C139" s="265"/>
      <c r="D139" s="265"/>
      <c r="E139" s="265"/>
      <c r="F139" s="266"/>
      <c r="G139" s="267"/>
      <c r="H139" s="268"/>
      <c r="I139" s="268"/>
      <c r="J139" s="268"/>
      <c r="K139" s="269"/>
      <c r="L139" s="299"/>
      <c r="M139" s="300"/>
      <c r="N139" s="299"/>
      <c r="O139" s="300"/>
      <c r="P139" s="299"/>
      <c r="Q139" s="300"/>
      <c r="R139" s="186"/>
      <c r="S139" s="187"/>
      <c r="T139" s="186"/>
      <c r="U139" s="187"/>
      <c r="V139" s="186"/>
      <c r="W139" s="187"/>
    </row>
    <row r="140" spans="1:23" s="18" customFormat="1" ht="12.75" customHeight="1" thickBot="1">
      <c r="A140" s="261" t="s">
        <v>648</v>
      </c>
      <c r="B140" s="262"/>
      <c r="C140" s="262"/>
      <c r="D140" s="262"/>
      <c r="E140" s="262"/>
      <c r="F140" s="262"/>
      <c r="G140" s="262"/>
      <c r="H140" s="262"/>
      <c r="I140" s="262"/>
      <c r="J140" s="262"/>
      <c r="K140" s="263"/>
      <c r="L140" s="234">
        <f>SUM(L133:L139)</f>
        <v>0</v>
      </c>
      <c r="M140" s="235"/>
      <c r="N140" s="234">
        <f>SUM(N133:N139)</f>
        <v>0</v>
      </c>
      <c r="O140" s="235"/>
      <c r="P140" s="234">
        <f>SUM(P133:P139)</f>
        <v>0</v>
      </c>
      <c r="Q140" s="235"/>
      <c r="R140" s="188">
        <f>SUM(R133:R139)</f>
        <v>0</v>
      </c>
      <c r="S140" s="189"/>
      <c r="T140" s="188">
        <f>SUM(T133:T139)</f>
        <v>0</v>
      </c>
      <c r="U140" s="189"/>
      <c r="V140" s="188">
        <f>SUM(V133:V139)</f>
        <v>0</v>
      </c>
      <c r="W140" s="189"/>
    </row>
    <row r="141" spans="1:23" s="18" customFormat="1" ht="12.75" customHeight="1">
      <c r="A141" s="305" t="s">
        <v>634</v>
      </c>
      <c r="B141" s="306"/>
      <c r="C141" s="306"/>
      <c r="D141" s="306"/>
      <c r="E141" s="306"/>
      <c r="F141" s="306"/>
      <c r="G141" s="307" t="s">
        <v>1537</v>
      </c>
      <c r="H141" s="308"/>
      <c r="I141" s="308"/>
      <c r="J141" s="308"/>
      <c r="K141" s="309"/>
      <c r="L141" s="238"/>
      <c r="M141" s="239"/>
      <c r="N141" s="238"/>
      <c r="O141" s="239"/>
      <c r="P141" s="238"/>
      <c r="Q141" s="239"/>
      <c r="R141" s="190"/>
      <c r="S141" s="191"/>
      <c r="T141" s="190"/>
      <c r="U141" s="191"/>
      <c r="V141" s="190"/>
      <c r="W141" s="191"/>
    </row>
    <row r="142" spans="1:23" s="18" customFormat="1" ht="12.75" customHeight="1">
      <c r="A142" s="255"/>
      <c r="B142" s="256"/>
      <c r="C142" s="256"/>
      <c r="D142" s="256"/>
      <c r="E142" s="256"/>
      <c r="F142" s="257"/>
      <c r="G142" s="258"/>
      <c r="H142" s="259"/>
      <c r="I142" s="259"/>
      <c r="J142" s="259"/>
      <c r="K142" s="260"/>
      <c r="L142" s="230"/>
      <c r="M142" s="231"/>
      <c r="N142" s="230"/>
      <c r="O142" s="231"/>
      <c r="P142" s="230"/>
      <c r="Q142" s="231"/>
      <c r="R142" s="183"/>
      <c r="S142" s="182"/>
      <c r="T142" s="183"/>
      <c r="U142" s="182"/>
      <c r="V142" s="183"/>
      <c r="W142" s="182"/>
    </row>
    <row r="143" spans="1:23" s="18" customFormat="1" ht="12.75" customHeight="1">
      <c r="A143" s="245"/>
      <c r="B143" s="246"/>
      <c r="C143" s="246"/>
      <c r="D143" s="246"/>
      <c r="E143" s="246"/>
      <c r="F143" s="247"/>
      <c r="G143" s="248"/>
      <c r="H143" s="249"/>
      <c r="I143" s="249"/>
      <c r="J143" s="249"/>
      <c r="K143" s="250"/>
      <c r="L143" s="236"/>
      <c r="M143" s="237"/>
      <c r="N143" s="236"/>
      <c r="O143" s="237"/>
      <c r="P143" s="236"/>
      <c r="Q143" s="237"/>
      <c r="R143" s="184"/>
      <c r="S143" s="185"/>
      <c r="T143" s="184"/>
      <c r="U143" s="185"/>
      <c r="V143" s="184"/>
      <c r="W143" s="185"/>
    </row>
    <row r="144" spans="1:23" s="18" customFormat="1" ht="12.75" customHeight="1">
      <c r="A144" s="245"/>
      <c r="B144" s="246"/>
      <c r="C144" s="246"/>
      <c r="D144" s="246"/>
      <c r="E144" s="246"/>
      <c r="F144" s="247"/>
      <c r="G144" s="248"/>
      <c r="H144" s="249"/>
      <c r="I144" s="249"/>
      <c r="J144" s="249"/>
      <c r="K144" s="250"/>
      <c r="L144" s="236"/>
      <c r="M144" s="237"/>
      <c r="N144" s="236"/>
      <c r="O144" s="237"/>
      <c r="P144" s="236"/>
      <c r="Q144" s="237"/>
      <c r="R144" s="184"/>
      <c r="S144" s="185"/>
      <c r="T144" s="184"/>
      <c r="U144" s="185"/>
      <c r="V144" s="184"/>
      <c r="W144" s="185"/>
    </row>
    <row r="145" spans="1:23" s="18" customFormat="1" ht="12.75" customHeight="1">
      <c r="A145" s="245"/>
      <c r="B145" s="246"/>
      <c r="C145" s="246"/>
      <c r="D145" s="246"/>
      <c r="E145" s="246"/>
      <c r="F145" s="247"/>
      <c r="G145" s="248"/>
      <c r="H145" s="249"/>
      <c r="I145" s="249"/>
      <c r="J145" s="249"/>
      <c r="K145" s="250"/>
      <c r="L145" s="236"/>
      <c r="M145" s="237"/>
      <c r="N145" s="236"/>
      <c r="O145" s="237"/>
      <c r="P145" s="236"/>
      <c r="Q145" s="237"/>
      <c r="R145" s="184"/>
      <c r="S145" s="185"/>
      <c r="T145" s="184"/>
      <c r="U145" s="185"/>
      <c r="V145" s="184"/>
      <c r="W145" s="185"/>
    </row>
    <row r="146" spans="1:23" s="18" customFormat="1" ht="12.75" customHeight="1">
      <c r="A146" s="245"/>
      <c r="B146" s="246"/>
      <c r="C146" s="246"/>
      <c r="D146" s="246"/>
      <c r="E146" s="246"/>
      <c r="F146" s="247"/>
      <c r="G146" s="248"/>
      <c r="H146" s="249"/>
      <c r="I146" s="249"/>
      <c r="J146" s="249"/>
      <c r="K146" s="250"/>
      <c r="L146" s="236"/>
      <c r="M146" s="237"/>
      <c r="N146" s="236"/>
      <c r="O146" s="237"/>
      <c r="P146" s="236"/>
      <c r="Q146" s="237"/>
      <c r="R146" s="184"/>
      <c r="S146" s="185"/>
      <c r="T146" s="184"/>
      <c r="U146" s="185"/>
      <c r="V146" s="184"/>
      <c r="W146" s="185"/>
    </row>
    <row r="147" spans="1:23" s="18" customFormat="1" ht="12.75" customHeight="1">
      <c r="A147" s="245"/>
      <c r="B147" s="246"/>
      <c r="C147" s="246"/>
      <c r="D147" s="246"/>
      <c r="E147" s="246"/>
      <c r="F147" s="247"/>
      <c r="G147" s="248"/>
      <c r="H147" s="249"/>
      <c r="I147" s="249"/>
      <c r="J147" s="249"/>
      <c r="K147" s="250"/>
      <c r="L147" s="236"/>
      <c r="M147" s="237"/>
      <c r="N147" s="236"/>
      <c r="O147" s="237"/>
      <c r="P147" s="236"/>
      <c r="Q147" s="237"/>
      <c r="R147" s="184"/>
      <c r="S147" s="185"/>
      <c r="T147" s="184"/>
      <c r="U147" s="185"/>
      <c r="V147" s="184"/>
      <c r="W147" s="185"/>
    </row>
    <row r="148" spans="1:23" s="18" customFormat="1" ht="12.75" customHeight="1">
      <c r="A148" s="245"/>
      <c r="B148" s="246"/>
      <c r="C148" s="246"/>
      <c r="D148" s="246"/>
      <c r="E148" s="246"/>
      <c r="F148" s="247"/>
      <c r="G148" s="248"/>
      <c r="H148" s="249"/>
      <c r="I148" s="249"/>
      <c r="J148" s="249"/>
      <c r="K148" s="250"/>
      <c r="L148" s="236"/>
      <c r="M148" s="237"/>
      <c r="N148" s="236"/>
      <c r="O148" s="237"/>
      <c r="P148" s="236"/>
      <c r="Q148" s="237"/>
      <c r="R148" s="184"/>
      <c r="S148" s="185"/>
      <c r="T148" s="184"/>
      <c r="U148" s="185"/>
      <c r="V148" s="184"/>
      <c r="W148" s="185"/>
    </row>
    <row r="149" spans="1:23" s="18" customFormat="1" ht="12.75" customHeight="1">
      <c r="A149" s="245"/>
      <c r="B149" s="246"/>
      <c r="C149" s="246"/>
      <c r="D149" s="246"/>
      <c r="E149" s="246"/>
      <c r="F149" s="247"/>
      <c r="G149" s="248"/>
      <c r="H149" s="249"/>
      <c r="I149" s="249"/>
      <c r="J149" s="249"/>
      <c r="K149" s="250"/>
      <c r="L149" s="236"/>
      <c r="M149" s="237"/>
      <c r="N149" s="236"/>
      <c r="O149" s="237"/>
      <c r="P149" s="236"/>
      <c r="Q149" s="237"/>
      <c r="R149" s="184"/>
      <c r="S149" s="185"/>
      <c r="T149" s="184"/>
      <c r="U149" s="185"/>
      <c r="V149" s="184"/>
      <c r="W149" s="185"/>
    </row>
    <row r="150" spans="1:23" s="18" customFormat="1" ht="13.5" customHeight="1">
      <c r="A150" s="245"/>
      <c r="B150" s="246"/>
      <c r="C150" s="246"/>
      <c r="D150" s="246"/>
      <c r="E150" s="246"/>
      <c r="F150" s="247"/>
      <c r="G150" s="248"/>
      <c r="H150" s="249"/>
      <c r="I150" s="249"/>
      <c r="J150" s="249"/>
      <c r="K150" s="250"/>
      <c r="L150" s="236"/>
      <c r="M150" s="237"/>
      <c r="N150" s="236"/>
      <c r="O150" s="237"/>
      <c r="P150" s="236"/>
      <c r="Q150" s="237"/>
      <c r="R150" s="184"/>
      <c r="S150" s="185"/>
      <c r="T150" s="184"/>
      <c r="U150" s="185"/>
      <c r="V150" s="184"/>
      <c r="W150" s="185"/>
    </row>
    <row r="151" spans="1:23" s="18" customFormat="1" ht="12.75" customHeight="1">
      <c r="A151" s="264"/>
      <c r="B151" s="265"/>
      <c r="C151" s="265"/>
      <c r="D151" s="265"/>
      <c r="E151" s="265"/>
      <c r="F151" s="266"/>
      <c r="G151" s="267"/>
      <c r="H151" s="268"/>
      <c r="I151" s="268"/>
      <c r="J151" s="268"/>
      <c r="K151" s="269"/>
      <c r="L151" s="299"/>
      <c r="M151" s="300"/>
      <c r="N151" s="299"/>
      <c r="O151" s="300"/>
      <c r="P151" s="299"/>
      <c r="Q151" s="300"/>
      <c r="R151" s="186"/>
      <c r="S151" s="187"/>
      <c r="T151" s="186"/>
      <c r="U151" s="187"/>
      <c r="V151" s="186"/>
      <c r="W151" s="187"/>
    </row>
    <row r="152" spans="1:23" s="18" customFormat="1" ht="12.75" customHeight="1" thickBot="1">
      <c r="A152" s="261" t="s">
        <v>635</v>
      </c>
      <c r="B152" s="262"/>
      <c r="C152" s="262"/>
      <c r="D152" s="262"/>
      <c r="E152" s="262"/>
      <c r="F152" s="262"/>
      <c r="G152" s="262"/>
      <c r="H152" s="262"/>
      <c r="I152" s="262"/>
      <c r="J152" s="262"/>
      <c r="K152" s="263"/>
      <c r="L152" s="234">
        <f>SUM(L142:L151)</f>
        <v>0</v>
      </c>
      <c r="M152" s="235"/>
      <c r="N152" s="234">
        <f>SUM(N142:N151)</f>
        <v>0</v>
      </c>
      <c r="O152" s="235"/>
      <c r="P152" s="234">
        <f>SUM(P142:P151)</f>
        <v>0</v>
      </c>
      <c r="Q152" s="235"/>
      <c r="R152" s="188">
        <f>SUM(R142:R151)</f>
        <v>0</v>
      </c>
      <c r="S152" s="189"/>
      <c r="T152" s="188">
        <f>SUM(T142:T151)</f>
        <v>0</v>
      </c>
      <c r="U152" s="189"/>
      <c r="V152" s="188">
        <f>SUM(V142:V151)</f>
        <v>0</v>
      </c>
      <c r="W152" s="189"/>
    </row>
    <row r="153" spans="1:23" s="18" customFormat="1" ht="12.75" customHeight="1">
      <c r="A153" s="305" t="s">
        <v>1545</v>
      </c>
      <c r="B153" s="306"/>
      <c r="C153" s="306"/>
      <c r="D153" s="306"/>
      <c r="E153" s="306"/>
      <c r="F153" s="306"/>
      <c r="G153" s="307" t="s">
        <v>1539</v>
      </c>
      <c r="H153" s="308"/>
      <c r="I153" s="309"/>
      <c r="J153" s="307" t="s">
        <v>1540</v>
      </c>
      <c r="K153" s="309"/>
      <c r="L153" s="238"/>
      <c r="M153" s="239"/>
      <c r="N153" s="238"/>
      <c r="O153" s="239"/>
      <c r="P153" s="238"/>
      <c r="Q153" s="239"/>
      <c r="R153" s="190"/>
      <c r="S153" s="191"/>
      <c r="T153" s="190"/>
      <c r="U153" s="191"/>
      <c r="V153" s="190"/>
      <c r="W153" s="191"/>
    </row>
    <row r="154" spans="1:23" s="18" customFormat="1" ht="12.75" customHeight="1">
      <c r="A154" s="255"/>
      <c r="B154" s="256"/>
      <c r="C154" s="256"/>
      <c r="D154" s="256"/>
      <c r="E154" s="256"/>
      <c r="F154" s="257"/>
      <c r="G154" s="492"/>
      <c r="H154" s="493"/>
      <c r="I154" s="494"/>
      <c r="J154" s="258"/>
      <c r="K154" s="260"/>
      <c r="L154" s="230"/>
      <c r="M154" s="231"/>
      <c r="N154" s="230"/>
      <c r="O154" s="231"/>
      <c r="P154" s="230"/>
      <c r="Q154" s="231"/>
      <c r="R154" s="183"/>
      <c r="S154" s="182"/>
      <c r="T154" s="183"/>
      <c r="U154" s="182"/>
      <c r="V154" s="183"/>
      <c r="W154" s="182"/>
    </row>
    <row r="155" spans="1:23" s="18" customFormat="1" ht="12.75" customHeight="1">
      <c r="A155" s="245"/>
      <c r="B155" s="246"/>
      <c r="C155" s="246"/>
      <c r="D155" s="246"/>
      <c r="E155" s="246"/>
      <c r="F155" s="247"/>
      <c r="G155" s="323"/>
      <c r="H155" s="324"/>
      <c r="I155" s="325"/>
      <c r="J155" s="248"/>
      <c r="K155" s="250"/>
      <c r="L155" s="230"/>
      <c r="M155" s="231"/>
      <c r="N155" s="230"/>
      <c r="O155" s="231"/>
      <c r="P155" s="230"/>
      <c r="Q155" s="231"/>
      <c r="R155" s="183"/>
      <c r="S155" s="182"/>
      <c r="T155" s="183"/>
      <c r="U155" s="182"/>
      <c r="V155" s="183"/>
      <c r="W155" s="182"/>
    </row>
    <row r="156" spans="1:23" s="18" customFormat="1" ht="12.75" customHeight="1">
      <c r="A156" s="245"/>
      <c r="B156" s="246"/>
      <c r="C156" s="246"/>
      <c r="D156" s="246"/>
      <c r="E156" s="246"/>
      <c r="F156" s="247"/>
      <c r="G156" s="323"/>
      <c r="H156" s="324"/>
      <c r="I156" s="325"/>
      <c r="J156" s="248"/>
      <c r="K156" s="250"/>
      <c r="L156" s="236"/>
      <c r="M156" s="237"/>
      <c r="N156" s="236"/>
      <c r="O156" s="237"/>
      <c r="P156" s="236"/>
      <c r="Q156" s="237"/>
      <c r="R156" s="184"/>
      <c r="S156" s="185"/>
      <c r="T156" s="184"/>
      <c r="U156" s="185"/>
      <c r="V156" s="184"/>
      <c r="W156" s="185"/>
    </row>
    <row r="157" spans="1:23" s="18" customFormat="1" ht="13.5" customHeight="1">
      <c r="A157" s="245"/>
      <c r="B157" s="246"/>
      <c r="C157" s="246"/>
      <c r="D157" s="246"/>
      <c r="E157" s="246"/>
      <c r="F157" s="247"/>
      <c r="G157" s="323"/>
      <c r="H157" s="324"/>
      <c r="I157" s="325"/>
      <c r="J157" s="248"/>
      <c r="K157" s="250"/>
      <c r="L157" s="236"/>
      <c r="M157" s="237"/>
      <c r="N157" s="236"/>
      <c r="O157" s="237"/>
      <c r="P157" s="236"/>
      <c r="Q157" s="237"/>
      <c r="R157" s="184"/>
      <c r="S157" s="185"/>
      <c r="T157" s="184"/>
      <c r="U157" s="185"/>
      <c r="V157" s="184"/>
      <c r="W157" s="185"/>
    </row>
    <row r="158" spans="1:23" s="18" customFormat="1" ht="12.75" customHeight="1">
      <c r="A158" s="264"/>
      <c r="B158" s="265"/>
      <c r="C158" s="265"/>
      <c r="D158" s="265"/>
      <c r="E158" s="265"/>
      <c r="F158" s="266"/>
      <c r="G158" s="503"/>
      <c r="H158" s="504"/>
      <c r="I158" s="505"/>
      <c r="J158" s="267"/>
      <c r="K158" s="269"/>
      <c r="L158" s="299"/>
      <c r="M158" s="300"/>
      <c r="N158" s="299"/>
      <c r="O158" s="300"/>
      <c r="P158" s="299"/>
      <c r="Q158" s="300"/>
      <c r="R158" s="186"/>
      <c r="S158" s="187"/>
      <c r="T158" s="186"/>
      <c r="U158" s="187"/>
      <c r="V158" s="186"/>
      <c r="W158" s="187"/>
    </row>
    <row r="159" spans="1:23" s="18" customFormat="1" ht="12.75" customHeight="1" thickBot="1">
      <c r="A159" s="261" t="s">
        <v>684</v>
      </c>
      <c r="B159" s="262"/>
      <c r="C159" s="262"/>
      <c r="D159" s="262"/>
      <c r="E159" s="262"/>
      <c r="F159" s="262"/>
      <c r="G159" s="262"/>
      <c r="H159" s="262"/>
      <c r="I159" s="262"/>
      <c r="J159" s="262"/>
      <c r="K159" s="263"/>
      <c r="L159" s="234">
        <f>SUM(L154:L158)</f>
        <v>0</v>
      </c>
      <c r="M159" s="235"/>
      <c r="N159" s="234">
        <f>SUM(N154:N158)</f>
        <v>0</v>
      </c>
      <c r="O159" s="235"/>
      <c r="P159" s="234">
        <f>SUM(P154:P158)</f>
        <v>0</v>
      </c>
      <c r="Q159" s="235"/>
      <c r="R159" s="188">
        <f>SUM(R154:R158)</f>
        <v>0</v>
      </c>
      <c r="S159" s="189"/>
      <c r="T159" s="188">
        <f>SUM(T154:T158)</f>
        <v>0</v>
      </c>
      <c r="U159" s="189"/>
      <c r="V159" s="188">
        <f>SUM(V154:V158)</f>
        <v>0</v>
      </c>
      <c r="W159" s="189"/>
    </row>
    <row r="160" spans="1:23" s="18" customFormat="1" ht="12.75" customHeight="1">
      <c r="A160" s="305" t="s">
        <v>649</v>
      </c>
      <c r="B160" s="306"/>
      <c r="C160" s="306"/>
      <c r="D160" s="306"/>
      <c r="E160" s="306"/>
      <c r="F160" s="306"/>
      <c r="G160" s="307" t="s">
        <v>1541</v>
      </c>
      <c r="H160" s="308"/>
      <c r="I160" s="308"/>
      <c r="J160" s="308"/>
      <c r="K160" s="309"/>
      <c r="L160" s="238"/>
      <c r="M160" s="239"/>
      <c r="N160" s="238"/>
      <c r="O160" s="239"/>
      <c r="P160" s="238"/>
      <c r="Q160" s="239"/>
      <c r="R160" s="190"/>
      <c r="S160" s="191"/>
      <c r="T160" s="190"/>
      <c r="U160" s="191"/>
      <c r="V160" s="190"/>
      <c r="W160" s="191"/>
    </row>
    <row r="161" spans="1:23" s="18" customFormat="1" ht="12.75" customHeight="1">
      <c r="A161" s="255"/>
      <c r="B161" s="256"/>
      <c r="C161" s="256"/>
      <c r="D161" s="256"/>
      <c r="E161" s="256"/>
      <c r="F161" s="257"/>
      <c r="G161" s="258"/>
      <c r="H161" s="259"/>
      <c r="I161" s="259"/>
      <c r="J161" s="259"/>
      <c r="K161" s="260"/>
      <c r="L161" s="230"/>
      <c r="M161" s="231"/>
      <c r="N161" s="230"/>
      <c r="O161" s="231"/>
      <c r="P161" s="230"/>
      <c r="Q161" s="231"/>
      <c r="R161" s="183"/>
      <c r="S161" s="182"/>
      <c r="T161" s="183"/>
      <c r="U161" s="182"/>
      <c r="V161" s="183"/>
      <c r="W161" s="182"/>
    </row>
    <row r="162" spans="1:23" s="18" customFormat="1" ht="12.75" customHeight="1">
      <c r="A162" s="245"/>
      <c r="B162" s="246"/>
      <c r="C162" s="246"/>
      <c r="D162" s="246"/>
      <c r="E162" s="246"/>
      <c r="F162" s="247"/>
      <c r="G162" s="248"/>
      <c r="H162" s="249"/>
      <c r="I162" s="249"/>
      <c r="J162" s="249"/>
      <c r="K162" s="250"/>
      <c r="L162" s="236"/>
      <c r="M162" s="237"/>
      <c r="N162" s="236"/>
      <c r="O162" s="237"/>
      <c r="P162" s="236"/>
      <c r="Q162" s="237"/>
      <c r="R162" s="184"/>
      <c r="S162" s="185"/>
      <c r="T162" s="184"/>
      <c r="U162" s="185"/>
      <c r="V162" s="184"/>
      <c r="W162" s="185"/>
    </row>
    <row r="163" spans="1:23" s="18" customFormat="1" ht="12.75" customHeight="1">
      <c r="A163" s="245"/>
      <c r="B163" s="246"/>
      <c r="C163" s="246"/>
      <c r="D163" s="246"/>
      <c r="E163" s="246"/>
      <c r="F163" s="247"/>
      <c r="G163" s="248"/>
      <c r="H163" s="249"/>
      <c r="I163" s="249"/>
      <c r="J163" s="249"/>
      <c r="K163" s="250"/>
      <c r="L163" s="236"/>
      <c r="M163" s="237"/>
      <c r="N163" s="236"/>
      <c r="O163" s="237"/>
      <c r="P163" s="236"/>
      <c r="Q163" s="237"/>
      <c r="R163" s="184"/>
      <c r="S163" s="185"/>
      <c r="T163" s="184"/>
      <c r="U163" s="185"/>
      <c r="V163" s="184"/>
      <c r="W163" s="185"/>
    </row>
    <row r="164" spans="1:23" s="18" customFormat="1" ht="13.5" customHeight="1">
      <c r="A164" s="245"/>
      <c r="B164" s="246"/>
      <c r="C164" s="246"/>
      <c r="D164" s="246"/>
      <c r="E164" s="246"/>
      <c r="F164" s="247"/>
      <c r="G164" s="248"/>
      <c r="H164" s="249"/>
      <c r="I164" s="249"/>
      <c r="J164" s="249"/>
      <c r="K164" s="250"/>
      <c r="L164" s="236"/>
      <c r="M164" s="237"/>
      <c r="N164" s="236"/>
      <c r="O164" s="237"/>
      <c r="P164" s="236"/>
      <c r="Q164" s="237"/>
      <c r="R164" s="184"/>
      <c r="S164" s="185"/>
      <c r="T164" s="184"/>
      <c r="U164" s="185"/>
      <c r="V164" s="184"/>
      <c r="W164" s="185"/>
    </row>
    <row r="165" spans="1:23" s="18" customFormat="1" ht="12.75" customHeight="1">
      <c r="A165" s="264"/>
      <c r="B165" s="265"/>
      <c r="C165" s="265"/>
      <c r="D165" s="265"/>
      <c r="E165" s="265"/>
      <c r="F165" s="266"/>
      <c r="G165" s="267"/>
      <c r="H165" s="268"/>
      <c r="I165" s="268"/>
      <c r="J165" s="268"/>
      <c r="K165" s="269"/>
      <c r="L165" s="299"/>
      <c r="M165" s="300"/>
      <c r="N165" s="299"/>
      <c r="O165" s="300"/>
      <c r="P165" s="299"/>
      <c r="Q165" s="300"/>
      <c r="R165" s="186"/>
      <c r="S165" s="187"/>
      <c r="T165" s="186"/>
      <c r="U165" s="187"/>
      <c r="V165" s="186"/>
      <c r="W165" s="187"/>
    </row>
    <row r="166" spans="1:23" s="18" customFormat="1" ht="12.75" customHeight="1" thickBot="1">
      <c r="A166" s="261" t="s">
        <v>650</v>
      </c>
      <c r="B166" s="262"/>
      <c r="C166" s="262"/>
      <c r="D166" s="262"/>
      <c r="E166" s="262"/>
      <c r="F166" s="262"/>
      <c r="G166" s="262"/>
      <c r="H166" s="262"/>
      <c r="I166" s="262"/>
      <c r="J166" s="262"/>
      <c r="K166" s="263"/>
      <c r="L166" s="234">
        <f>SUM(L161:L165)</f>
        <v>0</v>
      </c>
      <c r="M166" s="235"/>
      <c r="N166" s="234">
        <f>SUM(N161:N165)</f>
        <v>0</v>
      </c>
      <c r="O166" s="235"/>
      <c r="P166" s="234">
        <f>SUM(P161:P165)</f>
        <v>0</v>
      </c>
      <c r="Q166" s="235"/>
      <c r="R166" s="188">
        <f>SUM(R161:R165)</f>
        <v>0</v>
      </c>
      <c r="S166" s="189"/>
      <c r="T166" s="188">
        <f>SUM(T161:T165)</f>
        <v>0</v>
      </c>
      <c r="U166" s="189"/>
      <c r="V166" s="188">
        <f>SUM(V161:V165)</f>
        <v>0</v>
      </c>
      <c r="W166" s="189"/>
    </row>
    <row r="167" spans="1:23" s="18" customFormat="1" ht="12.75" customHeight="1">
      <c r="A167" s="305" t="s">
        <v>1568</v>
      </c>
      <c r="B167" s="306"/>
      <c r="C167" s="306"/>
      <c r="D167" s="306"/>
      <c r="E167" s="306"/>
      <c r="F167" s="306"/>
      <c r="G167" s="307" t="s">
        <v>1542</v>
      </c>
      <c r="H167" s="308"/>
      <c r="I167" s="308"/>
      <c r="J167" s="308"/>
      <c r="K167" s="309"/>
      <c r="L167" s="238"/>
      <c r="M167" s="239"/>
      <c r="N167" s="238"/>
      <c r="O167" s="239"/>
      <c r="P167" s="238"/>
      <c r="Q167" s="239"/>
      <c r="R167" s="190"/>
      <c r="S167" s="191"/>
      <c r="T167" s="190"/>
      <c r="U167" s="191"/>
      <c r="V167" s="190"/>
      <c r="W167" s="191"/>
    </row>
    <row r="168" spans="1:23" s="18" customFormat="1" ht="12.75" customHeight="1">
      <c r="A168" s="255"/>
      <c r="B168" s="256"/>
      <c r="C168" s="256"/>
      <c r="D168" s="256"/>
      <c r="E168" s="256"/>
      <c r="F168" s="257"/>
      <c r="G168" s="258"/>
      <c r="H168" s="259"/>
      <c r="I168" s="259"/>
      <c r="J168" s="259"/>
      <c r="K168" s="260"/>
      <c r="L168" s="230"/>
      <c r="M168" s="231"/>
      <c r="N168" s="230"/>
      <c r="O168" s="231"/>
      <c r="P168" s="230"/>
      <c r="Q168" s="231"/>
      <c r="R168" s="183"/>
      <c r="S168" s="182"/>
      <c r="T168" s="183"/>
      <c r="U168" s="182"/>
      <c r="V168" s="183"/>
      <c r="W168" s="182"/>
    </row>
    <row r="169" spans="1:23" s="18" customFormat="1" ht="12.75" customHeight="1">
      <c r="A169" s="245"/>
      <c r="B169" s="246"/>
      <c r="C169" s="246"/>
      <c r="D169" s="246"/>
      <c r="E169" s="246"/>
      <c r="F169" s="247"/>
      <c r="G169" s="248"/>
      <c r="H169" s="249"/>
      <c r="I169" s="249"/>
      <c r="J169" s="249"/>
      <c r="K169" s="250"/>
      <c r="L169" s="236"/>
      <c r="M169" s="237"/>
      <c r="N169" s="236"/>
      <c r="O169" s="237"/>
      <c r="P169" s="236"/>
      <c r="Q169" s="237"/>
      <c r="R169" s="184"/>
      <c r="S169" s="185"/>
      <c r="T169" s="184"/>
      <c r="U169" s="185"/>
      <c r="V169" s="184"/>
      <c r="W169" s="185"/>
    </row>
    <row r="170" spans="1:23" s="18" customFormat="1" ht="12.75" customHeight="1">
      <c r="A170" s="245"/>
      <c r="B170" s="246"/>
      <c r="C170" s="246"/>
      <c r="D170" s="246"/>
      <c r="E170" s="246"/>
      <c r="F170" s="247"/>
      <c r="G170" s="248"/>
      <c r="H170" s="249"/>
      <c r="I170" s="249"/>
      <c r="J170" s="249"/>
      <c r="K170" s="250"/>
      <c r="L170" s="236"/>
      <c r="M170" s="237"/>
      <c r="N170" s="236"/>
      <c r="O170" s="237"/>
      <c r="P170" s="236"/>
      <c r="Q170" s="237"/>
      <c r="R170" s="184"/>
      <c r="S170" s="185"/>
      <c r="T170" s="184"/>
      <c r="U170" s="185"/>
      <c r="V170" s="184"/>
      <c r="W170" s="185"/>
    </row>
    <row r="171" spans="1:23" s="18" customFormat="1" ht="13.5" customHeight="1">
      <c r="A171" s="245"/>
      <c r="B171" s="246"/>
      <c r="C171" s="246"/>
      <c r="D171" s="246"/>
      <c r="E171" s="246"/>
      <c r="F171" s="247"/>
      <c r="G171" s="248"/>
      <c r="H171" s="249"/>
      <c r="I171" s="249"/>
      <c r="J171" s="249"/>
      <c r="K171" s="250"/>
      <c r="L171" s="236"/>
      <c r="M171" s="237"/>
      <c r="N171" s="236"/>
      <c r="O171" s="237"/>
      <c r="P171" s="236"/>
      <c r="Q171" s="237"/>
      <c r="R171" s="184"/>
      <c r="S171" s="185"/>
      <c r="T171" s="184"/>
      <c r="U171" s="185"/>
      <c r="V171" s="184"/>
      <c r="W171" s="185"/>
    </row>
    <row r="172" spans="1:23" s="18" customFormat="1" ht="13.5" customHeight="1">
      <c r="A172" s="264"/>
      <c r="B172" s="265"/>
      <c r="C172" s="265"/>
      <c r="D172" s="265"/>
      <c r="E172" s="265"/>
      <c r="F172" s="266"/>
      <c r="G172" s="267"/>
      <c r="H172" s="268"/>
      <c r="I172" s="268"/>
      <c r="J172" s="268"/>
      <c r="K172" s="269"/>
      <c r="L172" s="299"/>
      <c r="M172" s="300"/>
      <c r="N172" s="299"/>
      <c r="O172" s="300"/>
      <c r="P172" s="299"/>
      <c r="Q172" s="300"/>
      <c r="R172" s="186"/>
      <c r="S172" s="187"/>
      <c r="T172" s="186"/>
      <c r="U172" s="187"/>
      <c r="V172" s="186"/>
      <c r="W172" s="187"/>
    </row>
    <row r="173" spans="1:23" s="18" customFormat="1" ht="17.25" customHeight="1" thickBot="1">
      <c r="A173" s="261" t="s">
        <v>651</v>
      </c>
      <c r="B173" s="262"/>
      <c r="C173" s="262"/>
      <c r="D173" s="262"/>
      <c r="E173" s="262"/>
      <c r="F173" s="262"/>
      <c r="G173" s="262"/>
      <c r="H173" s="262"/>
      <c r="I173" s="262"/>
      <c r="J173" s="262"/>
      <c r="K173" s="263"/>
      <c r="L173" s="234">
        <f>SUM(L168:L172)</f>
        <v>0</v>
      </c>
      <c r="M173" s="235"/>
      <c r="N173" s="234">
        <f>SUM(N168:N172)</f>
        <v>0</v>
      </c>
      <c r="O173" s="235"/>
      <c r="P173" s="234">
        <f>SUM(P168:P172)</f>
        <v>0</v>
      </c>
      <c r="Q173" s="235"/>
      <c r="R173" s="188">
        <f>SUM(R168:R172)</f>
        <v>0</v>
      </c>
      <c r="S173" s="189"/>
      <c r="T173" s="188">
        <f>SUM(T168:T172)</f>
        <v>0</v>
      </c>
      <c r="U173" s="189"/>
      <c r="V173" s="188">
        <f>SUM(V168:V172)</f>
        <v>0</v>
      </c>
      <c r="W173" s="189"/>
    </row>
    <row r="174" spans="1:23" s="18" customFormat="1" ht="14.25" thickBot="1">
      <c r="A174" s="317" t="s">
        <v>1614</v>
      </c>
      <c r="B174" s="318"/>
      <c r="C174" s="318"/>
      <c r="D174" s="318"/>
      <c r="E174" s="318"/>
      <c r="F174" s="318"/>
      <c r="G174" s="318"/>
      <c r="H174" s="318"/>
      <c r="I174" s="318"/>
      <c r="J174" s="318"/>
      <c r="K174" s="319"/>
      <c r="L174" s="303"/>
      <c r="M174" s="304"/>
      <c r="N174" s="303"/>
      <c r="O174" s="304"/>
      <c r="P174" s="303"/>
      <c r="Q174" s="304"/>
      <c r="R174" s="194"/>
      <c r="S174" s="195"/>
      <c r="T174" s="194"/>
      <c r="U174" s="195"/>
      <c r="V174" s="194"/>
      <c r="W174" s="195"/>
    </row>
    <row r="175" spans="1:23" s="19" customFormat="1" ht="25.5" customHeight="1" thickBot="1">
      <c r="A175" s="320" t="s">
        <v>646</v>
      </c>
      <c r="B175" s="321"/>
      <c r="C175" s="321"/>
      <c r="D175" s="321"/>
      <c r="E175" s="321"/>
      <c r="F175" s="321"/>
      <c r="G175" s="321"/>
      <c r="H175" s="321"/>
      <c r="I175" s="321"/>
      <c r="J175" s="321"/>
      <c r="K175" s="322"/>
      <c r="L175" s="303"/>
      <c r="M175" s="304"/>
      <c r="N175" s="303"/>
      <c r="O175" s="304"/>
      <c r="P175" s="303"/>
      <c r="Q175" s="304"/>
      <c r="R175" s="194"/>
      <c r="S175" s="195"/>
      <c r="T175" s="194"/>
      <c r="U175" s="195"/>
      <c r="V175" s="194"/>
      <c r="W175" s="195"/>
    </row>
    <row r="176" spans="1:19" s="18" customFormat="1" ht="15" thickBot="1">
      <c r="A176" s="174" t="s">
        <v>645</v>
      </c>
      <c r="B176" s="175"/>
      <c r="C176" s="175"/>
      <c r="D176" s="175"/>
      <c r="E176" s="175"/>
      <c r="F176" s="175"/>
      <c r="G176" s="175"/>
      <c r="H176" s="175"/>
      <c r="I176" s="175"/>
      <c r="J176" s="175"/>
      <c r="K176" s="175"/>
      <c r="L176" s="175"/>
      <c r="M176" s="175"/>
      <c r="N176" s="175"/>
      <c r="O176" s="175"/>
      <c r="P176" s="175"/>
      <c r="Q176" s="175"/>
      <c r="R176" s="175"/>
      <c r="S176" s="175"/>
    </row>
    <row r="177" spans="1:23" s="18" customFormat="1" ht="13.5" customHeight="1" thickBot="1">
      <c r="A177" s="313" t="s">
        <v>580</v>
      </c>
      <c r="B177" s="314"/>
      <c r="C177" s="314"/>
      <c r="D177" s="314"/>
      <c r="E177" s="314"/>
      <c r="F177" s="314"/>
      <c r="G177" s="314"/>
      <c r="H177" s="314"/>
      <c r="I177" s="314"/>
      <c r="J177" s="314"/>
      <c r="K177" s="315"/>
      <c r="L177" s="316" t="s">
        <v>1556</v>
      </c>
      <c r="M177" s="315"/>
      <c r="N177" s="297" t="s">
        <v>1613</v>
      </c>
      <c r="O177" s="298"/>
      <c r="P177" s="297" t="s">
        <v>1557</v>
      </c>
      <c r="Q177" s="298"/>
      <c r="R177" s="192" t="s">
        <v>1613</v>
      </c>
      <c r="S177" s="193"/>
      <c r="T177" s="192" t="s">
        <v>1558</v>
      </c>
      <c r="U177" s="193"/>
      <c r="V177" s="192" t="s">
        <v>1613</v>
      </c>
      <c r="W177" s="193"/>
    </row>
    <row r="178" spans="1:23" s="18" customFormat="1" ht="12.75" customHeight="1">
      <c r="A178" s="305" t="s">
        <v>581</v>
      </c>
      <c r="B178" s="306"/>
      <c r="C178" s="306"/>
      <c r="D178" s="306"/>
      <c r="E178" s="306"/>
      <c r="F178" s="306"/>
      <c r="G178" s="307" t="s">
        <v>1538</v>
      </c>
      <c r="H178" s="308"/>
      <c r="I178" s="308"/>
      <c r="J178" s="308"/>
      <c r="K178" s="309"/>
      <c r="L178" s="122"/>
      <c r="M178" s="122"/>
      <c r="N178" s="238"/>
      <c r="O178" s="239"/>
      <c r="P178" s="238"/>
      <c r="Q178" s="239"/>
      <c r="R178" s="190"/>
      <c r="S178" s="191"/>
      <c r="T178" s="190"/>
      <c r="U178" s="191"/>
      <c r="V178" s="190"/>
      <c r="W178" s="191"/>
    </row>
    <row r="179" spans="1:23" s="18" customFormat="1" ht="12.75" customHeight="1">
      <c r="A179" s="255"/>
      <c r="B179" s="256"/>
      <c r="C179" s="256"/>
      <c r="D179" s="256"/>
      <c r="E179" s="256"/>
      <c r="F179" s="257"/>
      <c r="G179" s="310"/>
      <c r="H179" s="311"/>
      <c r="I179" s="311"/>
      <c r="J179" s="311"/>
      <c r="K179" s="312"/>
      <c r="L179" s="123"/>
      <c r="M179" s="123"/>
      <c r="N179" s="230"/>
      <c r="O179" s="231"/>
      <c r="P179" s="230"/>
      <c r="Q179" s="231"/>
      <c r="R179" s="183"/>
      <c r="S179" s="182"/>
      <c r="T179" s="183"/>
      <c r="U179" s="182"/>
      <c r="V179" s="183"/>
      <c r="W179" s="182"/>
    </row>
    <row r="180" spans="1:23" s="18" customFormat="1" ht="12.75" customHeight="1">
      <c r="A180" s="245"/>
      <c r="B180" s="246"/>
      <c r="C180" s="246"/>
      <c r="D180" s="246"/>
      <c r="E180" s="246"/>
      <c r="F180" s="247"/>
      <c r="G180" s="248"/>
      <c r="H180" s="249"/>
      <c r="I180" s="249"/>
      <c r="J180" s="249"/>
      <c r="K180" s="250"/>
      <c r="L180" s="230"/>
      <c r="M180" s="231"/>
      <c r="N180" s="230"/>
      <c r="O180" s="231"/>
      <c r="P180" s="230"/>
      <c r="Q180" s="231"/>
      <c r="R180" s="183"/>
      <c r="S180" s="182"/>
      <c r="T180" s="183"/>
      <c r="U180" s="182"/>
      <c r="V180" s="183"/>
      <c r="W180" s="182"/>
    </row>
    <row r="181" spans="1:23" s="18" customFormat="1" ht="12.75" customHeight="1">
      <c r="A181" s="245"/>
      <c r="B181" s="246"/>
      <c r="C181" s="246"/>
      <c r="D181" s="246"/>
      <c r="E181" s="246"/>
      <c r="F181" s="247"/>
      <c r="G181" s="248"/>
      <c r="H181" s="249"/>
      <c r="I181" s="249"/>
      <c r="J181" s="249"/>
      <c r="K181" s="250"/>
      <c r="L181" s="127"/>
      <c r="M181" s="127"/>
      <c r="N181" s="236"/>
      <c r="O181" s="237"/>
      <c r="P181" s="236"/>
      <c r="Q181" s="237"/>
      <c r="R181" s="184"/>
      <c r="S181" s="185"/>
      <c r="T181" s="184"/>
      <c r="U181" s="185"/>
      <c r="V181" s="184"/>
      <c r="W181" s="185"/>
    </row>
    <row r="182" spans="1:23" s="18" customFormat="1" ht="12.75" customHeight="1">
      <c r="A182" s="245"/>
      <c r="B182" s="246"/>
      <c r="C182" s="246"/>
      <c r="D182" s="246"/>
      <c r="E182" s="246"/>
      <c r="F182" s="247"/>
      <c r="G182" s="248"/>
      <c r="H182" s="249"/>
      <c r="I182" s="249"/>
      <c r="J182" s="249"/>
      <c r="K182" s="250"/>
      <c r="L182" s="127"/>
      <c r="M182" s="127"/>
      <c r="N182" s="236"/>
      <c r="O182" s="237"/>
      <c r="P182" s="236"/>
      <c r="Q182" s="237"/>
      <c r="R182" s="184"/>
      <c r="S182" s="185"/>
      <c r="T182" s="184"/>
      <c r="U182" s="185"/>
      <c r="V182" s="184"/>
      <c r="W182" s="185"/>
    </row>
    <row r="183" spans="1:23" s="18" customFormat="1" ht="12.75" customHeight="1">
      <c r="A183" s="245"/>
      <c r="B183" s="246"/>
      <c r="C183" s="246"/>
      <c r="D183" s="246"/>
      <c r="E183" s="246"/>
      <c r="F183" s="247"/>
      <c r="G183" s="248"/>
      <c r="H183" s="249"/>
      <c r="I183" s="249"/>
      <c r="J183" s="249"/>
      <c r="K183" s="250"/>
      <c r="L183" s="127"/>
      <c r="M183" s="127"/>
      <c r="N183" s="236"/>
      <c r="O183" s="237"/>
      <c r="P183" s="236"/>
      <c r="Q183" s="237"/>
      <c r="R183" s="184"/>
      <c r="S183" s="185"/>
      <c r="T183" s="184"/>
      <c r="U183" s="185"/>
      <c r="V183" s="184"/>
      <c r="W183" s="185"/>
    </row>
    <row r="184" spans="1:23" s="18" customFormat="1" ht="12.75" customHeight="1">
      <c r="A184" s="245"/>
      <c r="B184" s="246"/>
      <c r="C184" s="246"/>
      <c r="D184" s="246"/>
      <c r="E184" s="246"/>
      <c r="F184" s="247"/>
      <c r="G184" s="248"/>
      <c r="H184" s="249"/>
      <c r="I184" s="249"/>
      <c r="J184" s="249"/>
      <c r="K184" s="250"/>
      <c r="L184" s="127"/>
      <c r="M184" s="127"/>
      <c r="N184" s="236"/>
      <c r="O184" s="237"/>
      <c r="P184" s="236"/>
      <c r="Q184" s="237"/>
      <c r="R184" s="184"/>
      <c r="S184" s="185"/>
      <c r="T184" s="184"/>
      <c r="U184" s="185"/>
      <c r="V184" s="184"/>
      <c r="W184" s="185"/>
    </row>
    <row r="185" spans="1:23" s="18" customFormat="1" ht="12.75" customHeight="1">
      <c r="A185" s="245"/>
      <c r="B185" s="246"/>
      <c r="C185" s="246"/>
      <c r="D185" s="246"/>
      <c r="E185" s="246"/>
      <c r="F185" s="247"/>
      <c r="G185" s="248"/>
      <c r="H185" s="249"/>
      <c r="I185" s="249"/>
      <c r="J185" s="249"/>
      <c r="K185" s="250"/>
      <c r="L185" s="127"/>
      <c r="M185" s="127"/>
      <c r="N185" s="236"/>
      <c r="O185" s="237"/>
      <c r="P185" s="236"/>
      <c r="Q185" s="237"/>
      <c r="R185" s="184"/>
      <c r="S185" s="185"/>
      <c r="T185" s="184"/>
      <c r="U185" s="185"/>
      <c r="V185" s="184"/>
      <c r="W185" s="185"/>
    </row>
    <row r="186" spans="1:23" s="18" customFormat="1" ht="12.75" customHeight="1">
      <c r="A186" s="245"/>
      <c r="B186" s="246"/>
      <c r="C186" s="246"/>
      <c r="D186" s="246"/>
      <c r="E186" s="246"/>
      <c r="F186" s="247"/>
      <c r="G186" s="248"/>
      <c r="H186" s="249"/>
      <c r="I186" s="249"/>
      <c r="J186" s="249"/>
      <c r="K186" s="250"/>
      <c r="L186" s="127"/>
      <c r="M186" s="127"/>
      <c r="N186" s="236"/>
      <c r="O186" s="237"/>
      <c r="P186" s="236"/>
      <c r="Q186" s="237"/>
      <c r="R186" s="184"/>
      <c r="S186" s="185"/>
      <c r="T186" s="184"/>
      <c r="U186" s="185"/>
      <c r="V186" s="184"/>
      <c r="W186" s="185"/>
    </row>
    <row r="187" spans="1:23" s="18" customFormat="1" ht="12.75" customHeight="1">
      <c r="A187" s="245"/>
      <c r="B187" s="246"/>
      <c r="C187" s="246"/>
      <c r="D187" s="246"/>
      <c r="E187" s="246"/>
      <c r="F187" s="247"/>
      <c r="G187" s="248"/>
      <c r="H187" s="249"/>
      <c r="I187" s="249"/>
      <c r="J187" s="249"/>
      <c r="K187" s="250"/>
      <c r="L187" s="127"/>
      <c r="M187" s="127"/>
      <c r="N187" s="236"/>
      <c r="O187" s="237"/>
      <c r="P187" s="236"/>
      <c r="Q187" s="237"/>
      <c r="R187" s="184"/>
      <c r="S187" s="185"/>
      <c r="T187" s="184"/>
      <c r="U187" s="185"/>
      <c r="V187" s="184"/>
      <c r="W187" s="185"/>
    </row>
    <row r="188" spans="1:23" s="18" customFormat="1" ht="12.75" customHeight="1">
      <c r="A188" s="245"/>
      <c r="B188" s="246"/>
      <c r="C188" s="246"/>
      <c r="D188" s="246"/>
      <c r="E188" s="246"/>
      <c r="F188" s="247"/>
      <c r="G188" s="248"/>
      <c r="H188" s="249"/>
      <c r="I188" s="249"/>
      <c r="J188" s="249"/>
      <c r="K188" s="250"/>
      <c r="L188" s="127"/>
      <c r="M188" s="127"/>
      <c r="N188" s="236"/>
      <c r="O188" s="237"/>
      <c r="P188" s="236"/>
      <c r="Q188" s="237"/>
      <c r="R188" s="184"/>
      <c r="S188" s="185"/>
      <c r="T188" s="184"/>
      <c r="U188" s="185"/>
      <c r="V188" s="184"/>
      <c r="W188" s="185"/>
    </row>
    <row r="189" spans="1:23" s="18" customFormat="1" ht="12.75" customHeight="1">
      <c r="A189" s="245"/>
      <c r="B189" s="246"/>
      <c r="C189" s="246"/>
      <c r="D189" s="246"/>
      <c r="E189" s="246"/>
      <c r="F189" s="247"/>
      <c r="G189" s="248"/>
      <c r="H189" s="249"/>
      <c r="I189" s="249"/>
      <c r="J189" s="249"/>
      <c r="K189" s="250"/>
      <c r="L189" s="127"/>
      <c r="M189" s="127"/>
      <c r="N189" s="236"/>
      <c r="O189" s="237"/>
      <c r="P189" s="236"/>
      <c r="Q189" s="237"/>
      <c r="R189" s="184"/>
      <c r="S189" s="185"/>
      <c r="T189" s="184"/>
      <c r="U189" s="185"/>
      <c r="V189" s="184"/>
      <c r="W189" s="185"/>
    </row>
    <row r="190" spans="1:23" s="18" customFormat="1" ht="12.75" customHeight="1">
      <c r="A190" s="245"/>
      <c r="B190" s="246"/>
      <c r="C190" s="246"/>
      <c r="D190" s="246"/>
      <c r="E190" s="246"/>
      <c r="F190" s="247"/>
      <c r="G190" s="248"/>
      <c r="H190" s="249"/>
      <c r="I190" s="249"/>
      <c r="J190" s="249"/>
      <c r="K190" s="250"/>
      <c r="L190" s="127"/>
      <c r="M190" s="127"/>
      <c r="N190" s="236"/>
      <c r="O190" s="237"/>
      <c r="P190" s="236"/>
      <c r="Q190" s="237"/>
      <c r="R190" s="184"/>
      <c r="S190" s="185"/>
      <c r="T190" s="184"/>
      <c r="U190" s="185"/>
      <c r="V190" s="184"/>
      <c r="W190" s="185"/>
    </row>
    <row r="191" spans="1:23" s="18" customFormat="1" ht="12.75" customHeight="1">
      <c r="A191" s="245"/>
      <c r="B191" s="246"/>
      <c r="C191" s="246"/>
      <c r="D191" s="246"/>
      <c r="E191" s="246"/>
      <c r="F191" s="247"/>
      <c r="G191" s="248"/>
      <c r="H191" s="249"/>
      <c r="I191" s="249"/>
      <c r="J191" s="249"/>
      <c r="K191" s="250"/>
      <c r="L191" s="127"/>
      <c r="M191" s="127"/>
      <c r="N191" s="236"/>
      <c r="O191" s="237"/>
      <c r="P191" s="236"/>
      <c r="Q191" s="237"/>
      <c r="R191" s="184"/>
      <c r="S191" s="185"/>
      <c r="T191" s="184"/>
      <c r="U191" s="185"/>
      <c r="V191" s="184"/>
      <c r="W191" s="185"/>
    </row>
    <row r="192" spans="1:23" s="18" customFormat="1" ht="12.75" customHeight="1">
      <c r="A192" s="245"/>
      <c r="B192" s="246"/>
      <c r="C192" s="246"/>
      <c r="D192" s="246"/>
      <c r="E192" s="246"/>
      <c r="F192" s="247"/>
      <c r="G192" s="248"/>
      <c r="H192" s="249"/>
      <c r="I192" s="249"/>
      <c r="J192" s="249"/>
      <c r="K192" s="250"/>
      <c r="L192" s="127"/>
      <c r="M192" s="127"/>
      <c r="N192" s="236"/>
      <c r="O192" s="237"/>
      <c r="P192" s="236"/>
      <c r="Q192" s="237"/>
      <c r="R192" s="184"/>
      <c r="S192" s="185"/>
      <c r="T192" s="184"/>
      <c r="U192" s="185"/>
      <c r="V192" s="184"/>
      <c r="W192" s="185"/>
    </row>
    <row r="193" spans="1:23" s="18" customFormat="1" ht="12.75" customHeight="1">
      <c r="A193" s="245"/>
      <c r="B193" s="246"/>
      <c r="C193" s="246"/>
      <c r="D193" s="246"/>
      <c r="E193" s="246"/>
      <c r="F193" s="247"/>
      <c r="G193" s="248"/>
      <c r="H193" s="249"/>
      <c r="I193" s="249"/>
      <c r="J193" s="249"/>
      <c r="K193" s="250"/>
      <c r="L193" s="127"/>
      <c r="M193" s="127"/>
      <c r="N193" s="236"/>
      <c r="O193" s="237"/>
      <c r="P193" s="236"/>
      <c r="Q193" s="237"/>
      <c r="R193" s="184"/>
      <c r="S193" s="185"/>
      <c r="T193" s="184"/>
      <c r="U193" s="185"/>
      <c r="V193" s="184"/>
      <c r="W193" s="185"/>
    </row>
    <row r="194" spans="1:23" s="18" customFormat="1" ht="13.5" customHeight="1">
      <c r="A194" s="245"/>
      <c r="B194" s="246"/>
      <c r="C194" s="246"/>
      <c r="D194" s="246"/>
      <c r="E194" s="246"/>
      <c r="F194" s="247"/>
      <c r="G194" s="248"/>
      <c r="H194" s="249"/>
      <c r="I194" s="249"/>
      <c r="J194" s="249"/>
      <c r="K194" s="250"/>
      <c r="L194" s="127"/>
      <c r="M194" s="127"/>
      <c r="N194" s="236"/>
      <c r="O194" s="237"/>
      <c r="P194" s="236"/>
      <c r="Q194" s="237"/>
      <c r="R194" s="184"/>
      <c r="S194" s="185"/>
      <c r="T194" s="184"/>
      <c r="U194" s="185"/>
      <c r="V194" s="184"/>
      <c r="W194" s="185"/>
    </row>
    <row r="195" spans="1:23" s="18" customFormat="1" ht="13.5" customHeight="1">
      <c r="A195" s="245"/>
      <c r="B195" s="246"/>
      <c r="C195" s="246"/>
      <c r="D195" s="246"/>
      <c r="E195" s="246"/>
      <c r="F195" s="247"/>
      <c r="G195" s="248"/>
      <c r="H195" s="249"/>
      <c r="I195" s="249"/>
      <c r="J195" s="249"/>
      <c r="K195" s="250"/>
      <c r="L195" s="127"/>
      <c r="M195" s="127"/>
      <c r="N195" s="236"/>
      <c r="O195" s="237"/>
      <c r="P195" s="236"/>
      <c r="Q195" s="237"/>
      <c r="R195" s="184"/>
      <c r="S195" s="185"/>
      <c r="T195" s="184"/>
      <c r="U195" s="185"/>
      <c r="V195" s="184"/>
      <c r="W195" s="185"/>
    </row>
    <row r="196" spans="1:23" s="18" customFormat="1" ht="13.5">
      <c r="A196" s="264"/>
      <c r="B196" s="265"/>
      <c r="C196" s="265"/>
      <c r="D196" s="265"/>
      <c r="E196" s="265"/>
      <c r="F196" s="266"/>
      <c r="G196" s="267"/>
      <c r="H196" s="268"/>
      <c r="I196" s="268"/>
      <c r="J196" s="268"/>
      <c r="K196" s="269"/>
      <c r="L196" s="126"/>
      <c r="M196" s="126"/>
      <c r="N196" s="299"/>
      <c r="O196" s="300"/>
      <c r="P196" s="299"/>
      <c r="Q196" s="300"/>
      <c r="R196" s="186"/>
      <c r="S196" s="187"/>
      <c r="T196" s="186"/>
      <c r="U196" s="187"/>
      <c r="V196" s="186"/>
      <c r="W196" s="187"/>
    </row>
    <row r="197" spans="1:23" s="18" customFormat="1" ht="12.75" customHeight="1" thickBot="1">
      <c r="A197" s="261" t="s">
        <v>631</v>
      </c>
      <c r="B197" s="262"/>
      <c r="C197" s="262"/>
      <c r="D197" s="262"/>
      <c r="E197" s="262"/>
      <c r="F197" s="262"/>
      <c r="G197" s="262"/>
      <c r="H197" s="262"/>
      <c r="I197" s="262"/>
      <c r="J197" s="262"/>
      <c r="K197" s="263"/>
      <c r="L197" s="124"/>
      <c r="M197" s="124"/>
      <c r="N197" s="234">
        <f>SUM(N179:N196)</f>
        <v>0</v>
      </c>
      <c r="O197" s="235"/>
      <c r="P197" s="234">
        <f>SUM(P179:P196)</f>
        <v>0</v>
      </c>
      <c r="Q197" s="235"/>
      <c r="R197" s="188">
        <f>SUM(R179:R196)</f>
        <v>0</v>
      </c>
      <c r="S197" s="189"/>
      <c r="T197" s="188">
        <f>SUM(T179:T196)</f>
        <v>0</v>
      </c>
      <c r="U197" s="189"/>
      <c r="V197" s="188">
        <f>SUM(V179:V196)</f>
        <v>0</v>
      </c>
      <c r="W197" s="189"/>
    </row>
    <row r="198" spans="1:23" s="18" customFormat="1" ht="12.75" customHeight="1">
      <c r="A198" s="305" t="s">
        <v>632</v>
      </c>
      <c r="B198" s="306"/>
      <c r="C198" s="306"/>
      <c r="D198" s="306"/>
      <c r="E198" s="306"/>
      <c r="F198" s="306"/>
      <c r="G198" s="307" t="s">
        <v>1537</v>
      </c>
      <c r="H198" s="308"/>
      <c r="I198" s="308"/>
      <c r="J198" s="308"/>
      <c r="K198" s="309"/>
      <c r="L198" s="122"/>
      <c r="M198" s="122"/>
      <c r="N198" s="238"/>
      <c r="O198" s="239"/>
      <c r="P198" s="238"/>
      <c r="Q198" s="239"/>
      <c r="R198" s="190"/>
      <c r="S198" s="191"/>
      <c r="T198" s="190"/>
      <c r="U198" s="191"/>
      <c r="V198" s="190"/>
      <c r="W198" s="191"/>
    </row>
    <row r="199" spans="1:23" s="18" customFormat="1" ht="12.75" customHeight="1">
      <c r="A199" s="255"/>
      <c r="B199" s="256"/>
      <c r="C199" s="256"/>
      <c r="D199" s="256"/>
      <c r="E199" s="256"/>
      <c r="F199" s="257"/>
      <c r="G199" s="258"/>
      <c r="H199" s="259"/>
      <c r="I199" s="259"/>
      <c r="J199" s="259"/>
      <c r="K199" s="260"/>
      <c r="L199" s="125"/>
      <c r="M199" s="125"/>
      <c r="N199" s="230"/>
      <c r="O199" s="231"/>
      <c r="P199" s="230"/>
      <c r="Q199" s="231"/>
      <c r="R199" s="183"/>
      <c r="S199" s="182"/>
      <c r="T199" s="183"/>
      <c r="U199" s="182"/>
      <c r="V199" s="183"/>
      <c r="W199" s="182"/>
    </row>
    <row r="200" spans="1:23" s="18" customFormat="1" ht="12.75" customHeight="1">
      <c r="A200" s="245"/>
      <c r="B200" s="246"/>
      <c r="C200" s="246"/>
      <c r="D200" s="246"/>
      <c r="E200" s="246"/>
      <c r="F200" s="247"/>
      <c r="G200" s="248"/>
      <c r="H200" s="249"/>
      <c r="I200" s="249"/>
      <c r="J200" s="249"/>
      <c r="K200" s="250"/>
      <c r="L200" s="230"/>
      <c r="M200" s="231"/>
      <c r="N200" s="230"/>
      <c r="O200" s="231"/>
      <c r="P200" s="230"/>
      <c r="Q200" s="231"/>
      <c r="R200" s="183"/>
      <c r="S200" s="182"/>
      <c r="T200" s="183"/>
      <c r="U200" s="182"/>
      <c r="V200" s="183"/>
      <c r="W200" s="182"/>
    </row>
    <row r="201" spans="1:23" s="18" customFormat="1" ht="12.75" customHeight="1">
      <c r="A201" s="245"/>
      <c r="B201" s="246"/>
      <c r="C201" s="246"/>
      <c r="D201" s="246"/>
      <c r="E201" s="246"/>
      <c r="F201" s="247"/>
      <c r="G201" s="248"/>
      <c r="H201" s="249"/>
      <c r="I201" s="249"/>
      <c r="J201" s="249"/>
      <c r="K201" s="250"/>
      <c r="L201" s="127"/>
      <c r="M201" s="127"/>
      <c r="N201" s="236"/>
      <c r="O201" s="237"/>
      <c r="P201" s="236"/>
      <c r="Q201" s="237"/>
      <c r="R201" s="184"/>
      <c r="S201" s="185"/>
      <c r="T201" s="184"/>
      <c r="U201" s="185"/>
      <c r="V201" s="184"/>
      <c r="W201" s="185"/>
    </row>
    <row r="202" spans="1:23" s="18" customFormat="1" ht="12.75" customHeight="1">
      <c r="A202" s="245"/>
      <c r="B202" s="246"/>
      <c r="C202" s="246"/>
      <c r="D202" s="246"/>
      <c r="E202" s="246"/>
      <c r="F202" s="247"/>
      <c r="G202" s="248"/>
      <c r="H202" s="249"/>
      <c r="I202" s="249"/>
      <c r="J202" s="249"/>
      <c r="K202" s="250"/>
      <c r="L202" s="127"/>
      <c r="M202" s="127"/>
      <c r="N202" s="236"/>
      <c r="O202" s="237"/>
      <c r="P202" s="236"/>
      <c r="Q202" s="237"/>
      <c r="R202" s="184"/>
      <c r="S202" s="185"/>
      <c r="T202" s="184"/>
      <c r="U202" s="185"/>
      <c r="V202" s="184"/>
      <c r="W202" s="185"/>
    </row>
    <row r="203" spans="1:23" s="18" customFormat="1" ht="12.75" customHeight="1">
      <c r="A203" s="245"/>
      <c r="B203" s="246"/>
      <c r="C203" s="246"/>
      <c r="D203" s="246"/>
      <c r="E203" s="246"/>
      <c r="F203" s="247"/>
      <c r="G203" s="248"/>
      <c r="H203" s="249"/>
      <c r="I203" s="249"/>
      <c r="J203" s="249"/>
      <c r="K203" s="250"/>
      <c r="L203" s="127"/>
      <c r="M203" s="127"/>
      <c r="N203" s="236"/>
      <c r="O203" s="237"/>
      <c r="P203" s="236"/>
      <c r="Q203" s="237"/>
      <c r="R203" s="184"/>
      <c r="S203" s="185"/>
      <c r="T203" s="184"/>
      <c r="U203" s="185"/>
      <c r="V203" s="184"/>
      <c r="W203" s="185"/>
    </row>
    <row r="204" spans="1:23" s="18" customFormat="1" ht="13.5" customHeight="1">
      <c r="A204" s="245"/>
      <c r="B204" s="246"/>
      <c r="C204" s="246"/>
      <c r="D204" s="246"/>
      <c r="E204" s="246"/>
      <c r="F204" s="247"/>
      <c r="G204" s="248"/>
      <c r="H204" s="249"/>
      <c r="I204" s="249"/>
      <c r="J204" s="249"/>
      <c r="K204" s="250"/>
      <c r="L204" s="127"/>
      <c r="M204" s="127"/>
      <c r="N204" s="236"/>
      <c r="O204" s="237"/>
      <c r="P204" s="236"/>
      <c r="Q204" s="237"/>
      <c r="R204" s="184"/>
      <c r="S204" s="185"/>
      <c r="T204" s="184"/>
      <c r="U204" s="185"/>
      <c r="V204" s="184"/>
      <c r="W204" s="185"/>
    </row>
    <row r="205" spans="1:23" s="18" customFormat="1" ht="12.75" customHeight="1">
      <c r="A205" s="264"/>
      <c r="B205" s="265"/>
      <c r="C205" s="265"/>
      <c r="D205" s="265"/>
      <c r="E205" s="265"/>
      <c r="F205" s="266"/>
      <c r="G205" s="267"/>
      <c r="H205" s="268"/>
      <c r="I205" s="268"/>
      <c r="J205" s="268"/>
      <c r="K205" s="269"/>
      <c r="L205" s="126"/>
      <c r="M205" s="126"/>
      <c r="N205" s="299"/>
      <c r="O205" s="300"/>
      <c r="P205" s="299"/>
      <c r="Q205" s="300"/>
      <c r="R205" s="186"/>
      <c r="S205" s="187"/>
      <c r="T205" s="186"/>
      <c r="U205" s="187"/>
      <c r="V205" s="186"/>
      <c r="W205" s="187"/>
    </row>
    <row r="206" spans="1:23" s="18" customFormat="1" ht="12.75" customHeight="1" thickBot="1">
      <c r="A206" s="261" t="s">
        <v>633</v>
      </c>
      <c r="B206" s="262"/>
      <c r="C206" s="262"/>
      <c r="D206" s="262"/>
      <c r="E206" s="262"/>
      <c r="F206" s="262"/>
      <c r="G206" s="262"/>
      <c r="H206" s="262"/>
      <c r="I206" s="262"/>
      <c r="J206" s="262"/>
      <c r="K206" s="263"/>
      <c r="L206" s="124"/>
      <c r="M206" s="124"/>
      <c r="N206" s="234">
        <f>SUM(N199:N205)</f>
        <v>0</v>
      </c>
      <c r="O206" s="235"/>
      <c r="P206" s="234">
        <f>SUM(P199:P205)</f>
        <v>0</v>
      </c>
      <c r="Q206" s="235"/>
      <c r="R206" s="188">
        <f>SUM(R199:R205)</f>
        <v>0</v>
      </c>
      <c r="S206" s="189"/>
      <c r="T206" s="188">
        <f>SUM(T199:T205)</f>
        <v>0</v>
      </c>
      <c r="U206" s="189"/>
      <c r="V206" s="188">
        <f>SUM(V199:V205)</f>
        <v>0</v>
      </c>
      <c r="W206" s="189"/>
    </row>
    <row r="207" spans="1:23" s="18" customFormat="1" ht="12.75" customHeight="1">
      <c r="A207" s="305" t="s">
        <v>1569</v>
      </c>
      <c r="B207" s="306"/>
      <c r="C207" s="306"/>
      <c r="D207" s="306"/>
      <c r="E207" s="306"/>
      <c r="F207" s="306"/>
      <c r="G207" s="307" t="s">
        <v>1538</v>
      </c>
      <c r="H207" s="308"/>
      <c r="I207" s="308"/>
      <c r="J207" s="308"/>
      <c r="K207" s="309"/>
      <c r="L207" s="122"/>
      <c r="M207" s="122"/>
      <c r="N207" s="238"/>
      <c r="O207" s="239"/>
      <c r="P207" s="238"/>
      <c r="Q207" s="239"/>
      <c r="R207" s="190"/>
      <c r="S207" s="191"/>
      <c r="T207" s="190"/>
      <c r="U207" s="191"/>
      <c r="V207" s="190"/>
      <c r="W207" s="191"/>
    </row>
    <row r="208" spans="1:23" s="18" customFormat="1" ht="12.75" customHeight="1">
      <c r="A208" s="255"/>
      <c r="B208" s="256"/>
      <c r="C208" s="256"/>
      <c r="D208" s="256"/>
      <c r="E208" s="256"/>
      <c r="F208" s="257"/>
      <c r="G208" s="258"/>
      <c r="H208" s="259"/>
      <c r="I208" s="259"/>
      <c r="J208" s="259"/>
      <c r="K208" s="260"/>
      <c r="L208" s="230"/>
      <c r="M208" s="231"/>
      <c r="N208" s="230"/>
      <c r="O208" s="231"/>
      <c r="P208" s="230"/>
      <c r="Q208" s="231"/>
      <c r="R208" s="183"/>
      <c r="S208" s="182"/>
      <c r="T208" s="183"/>
      <c r="U208" s="182"/>
      <c r="V208" s="183"/>
      <c r="W208" s="182"/>
    </row>
    <row r="209" spans="1:23" s="18" customFormat="1" ht="12.75" customHeight="1">
      <c r="A209" s="245"/>
      <c r="B209" s="246"/>
      <c r="C209" s="246"/>
      <c r="D209" s="246"/>
      <c r="E209" s="246"/>
      <c r="F209" s="247"/>
      <c r="G209" s="248"/>
      <c r="H209" s="249"/>
      <c r="I209" s="249"/>
      <c r="J209" s="249"/>
      <c r="K209" s="250"/>
      <c r="L209" s="127"/>
      <c r="M209" s="127"/>
      <c r="N209" s="236"/>
      <c r="O209" s="237"/>
      <c r="P209" s="236"/>
      <c r="Q209" s="237"/>
      <c r="R209" s="184"/>
      <c r="S209" s="185"/>
      <c r="T209" s="184"/>
      <c r="U209" s="185"/>
      <c r="V209" s="184"/>
      <c r="W209" s="185"/>
    </row>
    <row r="210" spans="1:23" s="18" customFormat="1" ht="13.5" customHeight="1">
      <c r="A210" s="245"/>
      <c r="B210" s="246"/>
      <c r="C210" s="246"/>
      <c r="D210" s="246"/>
      <c r="E210" s="246"/>
      <c r="F210" s="247"/>
      <c r="G210" s="248"/>
      <c r="H210" s="249"/>
      <c r="I210" s="249"/>
      <c r="J210" s="249"/>
      <c r="K210" s="250"/>
      <c r="L210" s="127"/>
      <c r="M210" s="127"/>
      <c r="N210" s="236"/>
      <c r="O210" s="237"/>
      <c r="P210" s="236"/>
      <c r="Q210" s="237"/>
      <c r="R210" s="184"/>
      <c r="S210" s="185"/>
      <c r="T210" s="184"/>
      <c r="U210" s="185"/>
      <c r="V210" s="184"/>
      <c r="W210" s="185"/>
    </row>
    <row r="211" spans="1:23" s="18" customFormat="1" ht="12.75" customHeight="1">
      <c r="A211" s="264"/>
      <c r="B211" s="265"/>
      <c r="C211" s="265"/>
      <c r="D211" s="265"/>
      <c r="E211" s="265"/>
      <c r="F211" s="266"/>
      <c r="G211" s="267"/>
      <c r="H211" s="268"/>
      <c r="I211" s="268"/>
      <c r="J211" s="268"/>
      <c r="K211" s="269"/>
      <c r="L211" s="126"/>
      <c r="M211" s="126"/>
      <c r="N211" s="299"/>
      <c r="O211" s="300"/>
      <c r="P211" s="299"/>
      <c r="Q211" s="300"/>
      <c r="R211" s="186"/>
      <c r="S211" s="187"/>
      <c r="T211" s="186"/>
      <c r="U211" s="187"/>
      <c r="V211" s="186"/>
      <c r="W211" s="187"/>
    </row>
    <row r="212" spans="1:23" s="18" customFormat="1" ht="12.75" customHeight="1" thickBot="1">
      <c r="A212" s="261" t="s">
        <v>582</v>
      </c>
      <c r="B212" s="262"/>
      <c r="C212" s="262"/>
      <c r="D212" s="262"/>
      <c r="E212" s="262"/>
      <c r="F212" s="262"/>
      <c r="G212" s="262"/>
      <c r="H212" s="262"/>
      <c r="I212" s="262"/>
      <c r="J212" s="262"/>
      <c r="K212" s="263"/>
      <c r="L212" s="124"/>
      <c r="M212" s="124"/>
      <c r="N212" s="234">
        <f>SUM(N208:N211)</f>
        <v>0</v>
      </c>
      <c r="O212" s="235"/>
      <c r="P212" s="234">
        <f>SUM(P208:P211)</f>
        <v>0</v>
      </c>
      <c r="Q212" s="235"/>
      <c r="R212" s="188">
        <f>SUM(R208:R211)</f>
        <v>0</v>
      </c>
      <c r="S212" s="189"/>
      <c r="T212" s="188">
        <f>SUM(T208:T211)</f>
        <v>0</v>
      </c>
      <c r="U212" s="189"/>
      <c r="V212" s="188">
        <f>SUM(V208:V211)</f>
        <v>0</v>
      </c>
      <c r="W212" s="189"/>
    </row>
    <row r="213" spans="1:23" s="18" customFormat="1" ht="12.75" customHeight="1">
      <c r="A213" s="305" t="s">
        <v>583</v>
      </c>
      <c r="B213" s="306"/>
      <c r="C213" s="306"/>
      <c r="D213" s="306"/>
      <c r="E213" s="306"/>
      <c r="F213" s="306"/>
      <c r="G213" s="307" t="s">
        <v>1538</v>
      </c>
      <c r="H213" s="308"/>
      <c r="I213" s="308"/>
      <c r="J213" s="308"/>
      <c r="K213" s="309"/>
      <c r="L213" s="122"/>
      <c r="M213" s="122"/>
      <c r="N213" s="238"/>
      <c r="O213" s="239"/>
      <c r="P213" s="238"/>
      <c r="Q213" s="239"/>
      <c r="R213" s="190"/>
      <c r="S213" s="191"/>
      <c r="T213" s="190"/>
      <c r="U213" s="191"/>
      <c r="V213" s="190"/>
      <c r="W213" s="191"/>
    </row>
    <row r="214" spans="1:23" s="18" customFormat="1" ht="12.75" customHeight="1">
      <c r="A214" s="255"/>
      <c r="B214" s="256"/>
      <c r="C214" s="256"/>
      <c r="D214" s="256"/>
      <c r="E214" s="256"/>
      <c r="F214" s="257"/>
      <c r="G214" s="258"/>
      <c r="H214" s="259"/>
      <c r="I214" s="259"/>
      <c r="J214" s="259"/>
      <c r="K214" s="260"/>
      <c r="L214" s="230"/>
      <c r="M214" s="231"/>
      <c r="N214" s="230"/>
      <c r="O214" s="231"/>
      <c r="P214" s="230"/>
      <c r="Q214" s="231"/>
      <c r="R214" s="183"/>
      <c r="S214" s="182"/>
      <c r="T214" s="183"/>
      <c r="U214" s="182"/>
      <c r="V214" s="183"/>
      <c r="W214" s="182"/>
    </row>
    <row r="215" spans="1:23" s="18" customFormat="1" ht="12.75" customHeight="1">
      <c r="A215" s="245"/>
      <c r="B215" s="246"/>
      <c r="C215" s="246"/>
      <c r="D215" s="246"/>
      <c r="E215" s="246"/>
      <c r="F215" s="247"/>
      <c r="G215" s="248"/>
      <c r="H215" s="249"/>
      <c r="I215" s="249"/>
      <c r="J215" s="249"/>
      <c r="K215" s="250"/>
      <c r="L215" s="127"/>
      <c r="M215" s="127"/>
      <c r="N215" s="236"/>
      <c r="O215" s="237"/>
      <c r="P215" s="236"/>
      <c r="Q215" s="237"/>
      <c r="R215" s="184"/>
      <c r="S215" s="185"/>
      <c r="T215" s="184"/>
      <c r="U215" s="185"/>
      <c r="V215" s="184"/>
      <c r="W215" s="185"/>
    </row>
    <row r="216" spans="1:23" s="18" customFormat="1" ht="13.5" customHeight="1">
      <c r="A216" s="245"/>
      <c r="B216" s="246"/>
      <c r="C216" s="246"/>
      <c r="D216" s="246"/>
      <c r="E216" s="246"/>
      <c r="F216" s="247"/>
      <c r="G216" s="248"/>
      <c r="H216" s="249"/>
      <c r="I216" s="249"/>
      <c r="J216" s="249"/>
      <c r="K216" s="250"/>
      <c r="L216" s="127"/>
      <c r="M216" s="127"/>
      <c r="N216" s="236"/>
      <c r="O216" s="237"/>
      <c r="P216" s="236"/>
      <c r="Q216" s="237"/>
      <c r="R216" s="184"/>
      <c r="S216" s="185"/>
      <c r="T216" s="184"/>
      <c r="U216" s="185"/>
      <c r="V216" s="184"/>
      <c r="W216" s="185"/>
    </row>
    <row r="217" spans="1:23" s="18" customFormat="1" ht="13.5">
      <c r="A217" s="264"/>
      <c r="B217" s="265"/>
      <c r="C217" s="265"/>
      <c r="D217" s="265"/>
      <c r="E217" s="265"/>
      <c r="F217" s="266"/>
      <c r="G217" s="267"/>
      <c r="H217" s="268"/>
      <c r="I217" s="268"/>
      <c r="J217" s="268"/>
      <c r="K217" s="269"/>
      <c r="L217" s="126"/>
      <c r="M217" s="126"/>
      <c r="N217" s="299"/>
      <c r="O217" s="300"/>
      <c r="P217" s="299"/>
      <c r="Q217" s="300"/>
      <c r="R217" s="186"/>
      <c r="S217" s="187"/>
      <c r="T217" s="186"/>
      <c r="U217" s="187"/>
      <c r="V217" s="186"/>
      <c r="W217" s="187"/>
    </row>
    <row r="218" spans="1:23" s="18" customFormat="1" ht="12.75" customHeight="1" thickBot="1">
      <c r="A218" s="261" t="s">
        <v>584</v>
      </c>
      <c r="B218" s="262"/>
      <c r="C218" s="262"/>
      <c r="D218" s="262"/>
      <c r="E218" s="262"/>
      <c r="F218" s="262"/>
      <c r="G218" s="262"/>
      <c r="H218" s="262"/>
      <c r="I218" s="262"/>
      <c r="J218" s="262"/>
      <c r="K218" s="263"/>
      <c r="L218" s="124"/>
      <c r="M218" s="124"/>
      <c r="N218" s="234">
        <f>SUM(N214:N217)</f>
        <v>0</v>
      </c>
      <c r="O218" s="235"/>
      <c r="P218" s="234">
        <f>SUM(P214:P217)</f>
        <v>0</v>
      </c>
      <c r="Q218" s="235"/>
      <c r="R218" s="188">
        <f>SUM(R214:R217)</f>
        <v>0</v>
      </c>
      <c r="S218" s="189"/>
      <c r="T218" s="188">
        <f>SUM(T214:T217)</f>
        <v>0</v>
      </c>
      <c r="U218" s="189"/>
      <c r="V218" s="188">
        <f>SUM(V214:V217)</f>
        <v>0</v>
      </c>
      <c r="W218" s="189"/>
    </row>
    <row r="219" spans="1:23" s="18" customFormat="1" ht="12.75" customHeight="1">
      <c r="A219" s="305" t="s">
        <v>658</v>
      </c>
      <c r="B219" s="306"/>
      <c r="C219" s="306"/>
      <c r="D219" s="306"/>
      <c r="E219" s="306"/>
      <c r="F219" s="306"/>
      <c r="G219" s="307" t="s">
        <v>1538</v>
      </c>
      <c r="H219" s="308"/>
      <c r="I219" s="308"/>
      <c r="J219" s="308"/>
      <c r="K219" s="309"/>
      <c r="L219" s="122"/>
      <c r="M219" s="122"/>
      <c r="N219" s="238"/>
      <c r="O219" s="239"/>
      <c r="P219" s="238"/>
      <c r="Q219" s="239"/>
      <c r="R219" s="190"/>
      <c r="S219" s="191"/>
      <c r="T219" s="190"/>
      <c r="U219" s="191"/>
      <c r="V219" s="190"/>
      <c r="W219" s="191"/>
    </row>
    <row r="220" spans="1:23" s="18" customFormat="1" ht="12.75" customHeight="1">
      <c r="A220" s="255"/>
      <c r="B220" s="256"/>
      <c r="C220" s="256"/>
      <c r="D220" s="256"/>
      <c r="E220" s="256"/>
      <c r="F220" s="257"/>
      <c r="G220" s="258"/>
      <c r="H220" s="259"/>
      <c r="I220" s="259"/>
      <c r="J220" s="259"/>
      <c r="K220" s="260"/>
      <c r="L220" s="125"/>
      <c r="M220" s="125"/>
      <c r="N220" s="230"/>
      <c r="O220" s="231"/>
      <c r="P220" s="230"/>
      <c r="Q220" s="231"/>
      <c r="R220" s="183"/>
      <c r="S220" s="182"/>
      <c r="T220" s="183"/>
      <c r="U220" s="182"/>
      <c r="V220" s="183"/>
      <c r="W220" s="182"/>
    </row>
    <row r="221" spans="1:23" s="18" customFormat="1" ht="12.75" customHeight="1">
      <c r="A221" s="245"/>
      <c r="B221" s="246"/>
      <c r="C221" s="246"/>
      <c r="D221" s="246"/>
      <c r="E221" s="246"/>
      <c r="F221" s="247"/>
      <c r="G221" s="248"/>
      <c r="H221" s="249"/>
      <c r="I221" s="249"/>
      <c r="J221" s="249"/>
      <c r="K221" s="250"/>
      <c r="L221" s="230"/>
      <c r="M221" s="231"/>
      <c r="N221" s="230"/>
      <c r="O221" s="231"/>
      <c r="P221" s="230"/>
      <c r="Q221" s="231"/>
      <c r="R221" s="183"/>
      <c r="S221" s="182"/>
      <c r="T221" s="183"/>
      <c r="U221" s="182"/>
      <c r="V221" s="183"/>
      <c r="W221" s="182"/>
    </row>
    <row r="222" spans="1:23" s="18" customFormat="1" ht="12.75" customHeight="1">
      <c r="A222" s="245"/>
      <c r="B222" s="246"/>
      <c r="C222" s="246"/>
      <c r="D222" s="246"/>
      <c r="E222" s="246"/>
      <c r="F222" s="247"/>
      <c r="G222" s="248"/>
      <c r="H222" s="249"/>
      <c r="I222" s="249"/>
      <c r="J222" s="249"/>
      <c r="K222" s="250"/>
      <c r="L222" s="127"/>
      <c r="M222" s="127"/>
      <c r="N222" s="236"/>
      <c r="O222" s="237"/>
      <c r="P222" s="236"/>
      <c r="Q222" s="237"/>
      <c r="R222" s="184"/>
      <c r="S222" s="185"/>
      <c r="T222" s="184"/>
      <c r="U222" s="185"/>
      <c r="V222" s="184"/>
      <c r="W222" s="185"/>
    </row>
    <row r="223" spans="1:23" s="18" customFormat="1" ht="13.5" customHeight="1">
      <c r="A223" s="245"/>
      <c r="B223" s="246"/>
      <c r="C223" s="246"/>
      <c r="D223" s="246"/>
      <c r="E223" s="246"/>
      <c r="F223" s="247"/>
      <c r="G223" s="248"/>
      <c r="H223" s="249"/>
      <c r="I223" s="249"/>
      <c r="J223" s="249"/>
      <c r="K223" s="250"/>
      <c r="L223" s="127"/>
      <c r="M223" s="127"/>
      <c r="N223" s="236"/>
      <c r="O223" s="237"/>
      <c r="P223" s="236"/>
      <c r="Q223" s="237"/>
      <c r="R223" s="184"/>
      <c r="S223" s="185"/>
      <c r="T223" s="184"/>
      <c r="U223" s="185"/>
      <c r="V223" s="184"/>
      <c r="W223" s="185"/>
    </row>
    <row r="224" spans="1:23" s="18" customFormat="1" ht="17.25" customHeight="1">
      <c r="A224" s="264"/>
      <c r="B224" s="265"/>
      <c r="C224" s="265"/>
      <c r="D224" s="265"/>
      <c r="E224" s="265"/>
      <c r="F224" s="266"/>
      <c r="G224" s="267"/>
      <c r="H224" s="268"/>
      <c r="I224" s="268"/>
      <c r="J224" s="268"/>
      <c r="K224" s="269"/>
      <c r="L224" s="126"/>
      <c r="M224" s="126"/>
      <c r="N224" s="299"/>
      <c r="O224" s="300"/>
      <c r="P224" s="299"/>
      <c r="Q224" s="300"/>
      <c r="R224" s="186"/>
      <c r="S224" s="187"/>
      <c r="T224" s="186"/>
      <c r="U224" s="187"/>
      <c r="V224" s="186"/>
      <c r="W224" s="187"/>
    </row>
    <row r="225" spans="1:23" s="18" customFormat="1" ht="17.25" customHeight="1" thickBot="1">
      <c r="A225" s="261" t="s">
        <v>1536</v>
      </c>
      <c r="B225" s="262"/>
      <c r="C225" s="262"/>
      <c r="D225" s="262"/>
      <c r="E225" s="262"/>
      <c r="F225" s="262"/>
      <c r="G225" s="262"/>
      <c r="H225" s="262"/>
      <c r="I225" s="262"/>
      <c r="J225" s="262"/>
      <c r="K225" s="263"/>
      <c r="L225" s="124"/>
      <c r="M225" s="124"/>
      <c r="N225" s="234"/>
      <c r="O225" s="235"/>
      <c r="P225" s="234"/>
      <c r="Q225" s="235"/>
      <c r="R225" s="188"/>
      <c r="S225" s="189"/>
      <c r="T225" s="188"/>
      <c r="U225" s="189"/>
      <c r="V225" s="188"/>
      <c r="W225" s="189"/>
    </row>
    <row r="226" spans="1:23" s="18" customFormat="1" ht="17.25" customHeight="1" thickBot="1">
      <c r="A226" s="242" t="s">
        <v>647</v>
      </c>
      <c r="B226" s="243"/>
      <c r="C226" s="243"/>
      <c r="D226" s="243"/>
      <c r="E226" s="243"/>
      <c r="F226" s="243"/>
      <c r="G226" s="243"/>
      <c r="H226" s="243"/>
      <c r="I226" s="243"/>
      <c r="J226" s="243"/>
      <c r="K226" s="244"/>
      <c r="L226" s="240"/>
      <c r="M226" s="241"/>
      <c r="N226" s="240"/>
      <c r="O226" s="241"/>
      <c r="P226" s="240"/>
      <c r="Q226" s="241"/>
      <c r="R226" s="133"/>
      <c r="S226" s="134"/>
      <c r="T226" s="133"/>
      <c r="U226" s="134"/>
      <c r="V226" s="133"/>
      <c r="W226" s="134"/>
    </row>
    <row r="227" spans="1:23" s="18" customFormat="1" ht="24" customHeight="1" thickBot="1">
      <c r="A227" s="242" t="s">
        <v>593</v>
      </c>
      <c r="B227" s="243"/>
      <c r="C227" s="243"/>
      <c r="D227" s="243"/>
      <c r="E227" s="243"/>
      <c r="F227" s="243"/>
      <c r="G227" s="243"/>
      <c r="H227" s="243"/>
      <c r="I227" s="243"/>
      <c r="J227" s="243"/>
      <c r="K227" s="244"/>
      <c r="L227" s="506"/>
      <c r="M227" s="507"/>
      <c r="N227" s="133"/>
      <c r="O227" s="134"/>
      <c r="P227" s="133"/>
      <c r="Q227" s="134"/>
      <c r="R227" s="133"/>
      <c r="S227" s="134"/>
      <c r="T227" s="133"/>
      <c r="U227" s="134"/>
      <c r="V227" s="133"/>
      <c r="W227" s="134"/>
    </row>
    <row r="228" spans="1:38" s="18" customFormat="1" ht="14.25" thickBot="1">
      <c r="A228" s="242" t="s">
        <v>1614</v>
      </c>
      <c r="B228" s="243"/>
      <c r="C228" s="243"/>
      <c r="D228" s="243"/>
      <c r="E228" s="243"/>
      <c r="F228" s="243"/>
      <c r="G228" s="243"/>
      <c r="H228" s="243"/>
      <c r="I228" s="243"/>
      <c r="J228" s="243"/>
      <c r="K228" s="244"/>
      <c r="L228" s="506"/>
      <c r="M228" s="507"/>
      <c r="N228" s="133"/>
      <c r="O228" s="134"/>
      <c r="P228" s="133"/>
      <c r="Q228" s="134"/>
      <c r="R228" s="133"/>
      <c r="S228" s="134"/>
      <c r="T228" s="133"/>
      <c r="U228" s="134"/>
      <c r="V228" s="133"/>
      <c r="W228" s="134"/>
      <c r="X228" s="173"/>
      <c r="Y228" s="173"/>
      <c r="Z228" s="173"/>
      <c r="AA228" s="173"/>
      <c r="AB228" s="173"/>
      <c r="AC228" s="173"/>
      <c r="AD228" s="173"/>
      <c r="AE228" s="173"/>
      <c r="AF228" s="173"/>
      <c r="AG228" s="173"/>
      <c r="AH228" s="173"/>
      <c r="AI228" s="173"/>
      <c r="AJ228" s="173"/>
      <c r="AK228" s="173"/>
      <c r="AL228" s="173"/>
    </row>
    <row r="229" spans="1:23" s="18" customFormat="1" ht="14.25" thickBot="1">
      <c r="A229" s="242" t="s">
        <v>1615</v>
      </c>
      <c r="B229" s="243"/>
      <c r="C229" s="243"/>
      <c r="D229" s="243"/>
      <c r="E229" s="243"/>
      <c r="F229" s="243"/>
      <c r="G229" s="243"/>
      <c r="H229" s="243"/>
      <c r="I229" s="243"/>
      <c r="J229" s="243"/>
      <c r="K229" s="244"/>
      <c r="L229" s="506"/>
      <c r="M229" s="507"/>
      <c r="N229" s="240"/>
      <c r="O229" s="241"/>
      <c r="P229" s="301"/>
      <c r="Q229" s="302"/>
      <c r="R229" s="133"/>
      <c r="S229" s="134"/>
      <c r="T229" s="133"/>
      <c r="U229" s="134"/>
      <c r="V229" s="133"/>
      <c r="W229" s="134"/>
    </row>
    <row r="230" spans="1:23" s="18" customFormat="1" ht="96" customHeight="1" thickBot="1">
      <c r="A230" s="173"/>
      <c r="B230" s="173"/>
      <c r="C230" s="173"/>
      <c r="D230" s="173"/>
      <c r="E230" s="173"/>
      <c r="F230" s="173"/>
      <c r="G230" s="173"/>
      <c r="H230" s="173"/>
      <c r="I230" s="173"/>
      <c r="J230" s="173"/>
      <c r="K230" s="173"/>
      <c r="L230" s="173"/>
      <c r="M230" s="173"/>
      <c r="N230" s="173"/>
      <c r="O230" s="173"/>
      <c r="P230" s="27"/>
      <c r="Q230" s="27"/>
      <c r="R230" s="173"/>
      <c r="S230" s="173"/>
      <c r="T230" s="173"/>
      <c r="U230" s="173"/>
      <c r="V230" s="173"/>
      <c r="W230" s="173"/>
    </row>
    <row r="231" spans="1:23" s="18" customFormat="1" ht="20.25" customHeight="1" thickBot="1">
      <c r="A231" s="274" t="s">
        <v>1549</v>
      </c>
      <c r="B231" s="275"/>
      <c r="C231" s="275"/>
      <c r="D231" s="275"/>
      <c r="E231" s="275"/>
      <c r="F231" s="275"/>
      <c r="G231" s="275"/>
      <c r="H231" s="275"/>
      <c r="I231" s="275"/>
      <c r="J231" s="275"/>
      <c r="K231" s="275"/>
      <c r="L231" s="275"/>
      <c r="M231" s="275"/>
      <c r="N231" s="275"/>
      <c r="O231" s="276"/>
      <c r="P231" s="27"/>
      <c r="Q231" s="27"/>
      <c r="R231" s="27"/>
      <c r="S231" s="27"/>
      <c r="T231" s="27"/>
      <c r="U231" s="27"/>
      <c r="V231" s="27"/>
      <c r="W231" s="27"/>
    </row>
    <row r="232" spans="1:23" s="18" customFormat="1" ht="51" customHeight="1" thickBot="1">
      <c r="A232" s="277" t="s">
        <v>574</v>
      </c>
      <c r="B232" s="278"/>
      <c r="C232" s="278"/>
      <c r="D232" s="252"/>
      <c r="E232" s="251" t="s">
        <v>594</v>
      </c>
      <c r="F232" s="252"/>
      <c r="G232" s="198" t="s">
        <v>592</v>
      </c>
      <c r="H232" s="198" t="s">
        <v>1591</v>
      </c>
      <c r="I232" s="198" t="s">
        <v>1592</v>
      </c>
      <c r="J232" s="251" t="s">
        <v>1543</v>
      </c>
      <c r="K232" s="252"/>
      <c r="L232" s="279" t="s">
        <v>1544</v>
      </c>
      <c r="M232" s="280"/>
      <c r="N232" s="279" t="s">
        <v>1628</v>
      </c>
      <c r="O232" s="280"/>
      <c r="P232" s="27"/>
      <c r="Q232" s="27"/>
      <c r="R232" s="27"/>
      <c r="S232" s="27"/>
      <c r="T232" s="27"/>
      <c r="U232" s="27"/>
      <c r="V232" s="27"/>
      <c r="W232" s="27"/>
    </row>
    <row r="233" spans="1:23" s="18" customFormat="1" ht="15" thickBot="1" thickTop="1">
      <c r="A233" s="528" t="s">
        <v>1562</v>
      </c>
      <c r="B233" s="529"/>
      <c r="C233" s="529"/>
      <c r="D233" s="529"/>
      <c r="E233" s="529"/>
      <c r="F233" s="529"/>
      <c r="G233" s="529"/>
      <c r="H233" s="529"/>
      <c r="I233" s="529"/>
      <c r="J233" s="529"/>
      <c r="K233" s="529"/>
      <c r="L233" s="529"/>
      <c r="M233" s="529"/>
      <c r="N233" s="278"/>
      <c r="O233" s="616"/>
      <c r="P233" s="27"/>
      <c r="Q233" s="27"/>
      <c r="R233" s="27"/>
      <c r="S233" s="27"/>
      <c r="T233" s="27"/>
      <c r="U233" s="27"/>
      <c r="V233" s="27"/>
      <c r="W233" s="27"/>
    </row>
    <row r="234" spans="1:23" s="18" customFormat="1" ht="14.25" thickTop="1">
      <c r="A234" s="512" t="s">
        <v>1587</v>
      </c>
      <c r="B234" s="513"/>
      <c r="C234" s="513"/>
      <c r="D234" s="513"/>
      <c r="E234" s="513"/>
      <c r="F234" s="513"/>
      <c r="G234" s="513"/>
      <c r="H234" s="513"/>
      <c r="I234" s="513"/>
      <c r="J234" s="513"/>
      <c r="K234" s="513"/>
      <c r="L234" s="513"/>
      <c r="M234" s="513"/>
      <c r="N234" s="513"/>
      <c r="O234" s="514"/>
      <c r="P234" s="27"/>
      <c r="Q234" s="27"/>
      <c r="R234" s="27"/>
      <c r="S234" s="27"/>
      <c r="T234" s="27"/>
      <c r="U234" s="27"/>
      <c r="V234" s="27"/>
      <c r="W234" s="27"/>
    </row>
    <row r="235" spans="1:23" s="18" customFormat="1" ht="13.5">
      <c r="A235" s="515"/>
      <c r="B235" s="516"/>
      <c r="C235" s="516"/>
      <c r="D235" s="516"/>
      <c r="E235" s="516"/>
      <c r="F235" s="516"/>
      <c r="G235" s="105"/>
      <c r="H235" s="105"/>
      <c r="I235" s="104"/>
      <c r="J235" s="508"/>
      <c r="K235" s="509"/>
      <c r="L235" s="510"/>
      <c r="M235" s="511"/>
      <c r="N235" s="230"/>
      <c r="O235" s="231"/>
      <c r="P235" s="27"/>
      <c r="Q235" s="27"/>
      <c r="R235" s="27"/>
      <c r="S235" s="27"/>
      <c r="T235" s="27"/>
      <c r="U235" s="27"/>
      <c r="V235" s="27"/>
      <c r="W235" s="27"/>
    </row>
    <row r="236" spans="1:23" s="18" customFormat="1" ht="13.5">
      <c r="A236" s="517"/>
      <c r="B236" s="518"/>
      <c r="C236" s="518"/>
      <c r="D236" s="518"/>
      <c r="E236" s="518"/>
      <c r="F236" s="518"/>
      <c r="G236" s="107"/>
      <c r="H236" s="107"/>
      <c r="I236" s="106"/>
      <c r="J236" s="519"/>
      <c r="K236" s="520"/>
      <c r="L236" s="289"/>
      <c r="M236" s="290"/>
      <c r="N236" s="230"/>
      <c r="O236" s="231"/>
      <c r="P236" s="27"/>
      <c r="Q236" s="27"/>
      <c r="R236" s="27"/>
      <c r="S236" s="27"/>
      <c r="T236" s="27"/>
      <c r="U236" s="27"/>
      <c r="V236" s="27"/>
      <c r="W236" s="27"/>
    </row>
    <row r="237" spans="1:23" s="18" customFormat="1" ht="13.5">
      <c r="A237" s="515"/>
      <c r="B237" s="516"/>
      <c r="C237" s="516"/>
      <c r="D237" s="516"/>
      <c r="E237" s="516"/>
      <c r="F237" s="516"/>
      <c r="G237" s="105"/>
      <c r="H237" s="105"/>
      <c r="I237" s="104"/>
      <c r="J237" s="508"/>
      <c r="K237" s="509"/>
      <c r="L237" s="510"/>
      <c r="M237" s="511"/>
      <c r="N237" s="230"/>
      <c r="O237" s="231"/>
      <c r="P237" s="27"/>
      <c r="Q237" s="27"/>
      <c r="R237" s="27"/>
      <c r="S237" s="27"/>
      <c r="T237" s="27"/>
      <c r="U237" s="27"/>
      <c r="V237" s="27"/>
      <c r="W237" s="27"/>
    </row>
    <row r="238" spans="1:23" s="18" customFormat="1" ht="13.5">
      <c r="A238" s="270"/>
      <c r="B238" s="271"/>
      <c r="C238" s="271"/>
      <c r="D238" s="271"/>
      <c r="E238" s="271"/>
      <c r="F238" s="271"/>
      <c r="G238" s="109"/>
      <c r="H238" s="109"/>
      <c r="I238" s="108"/>
      <c r="J238" s="253"/>
      <c r="K238" s="254"/>
      <c r="L238" s="521"/>
      <c r="M238" s="522"/>
      <c r="N238" s="230"/>
      <c r="O238" s="231"/>
      <c r="P238" s="27"/>
      <c r="Q238" s="27"/>
      <c r="R238" s="27"/>
      <c r="S238" s="27"/>
      <c r="T238" s="27"/>
      <c r="U238" s="27"/>
      <c r="V238" s="27"/>
      <c r="W238" s="27"/>
    </row>
    <row r="239" spans="1:23" s="19" customFormat="1" ht="12.75" customHeight="1">
      <c r="A239" s="270"/>
      <c r="B239" s="271"/>
      <c r="C239" s="271"/>
      <c r="D239" s="271"/>
      <c r="E239" s="271"/>
      <c r="F239" s="271"/>
      <c r="G239" s="109"/>
      <c r="H239" s="109"/>
      <c r="I239" s="108"/>
      <c r="J239" s="253"/>
      <c r="K239" s="254"/>
      <c r="L239" s="272"/>
      <c r="M239" s="273"/>
      <c r="N239" s="230"/>
      <c r="O239" s="231"/>
      <c r="P239" s="27"/>
      <c r="Q239" s="27"/>
      <c r="R239" s="27"/>
      <c r="S239" s="27"/>
      <c r="T239" s="27"/>
      <c r="U239" s="27"/>
      <c r="V239" s="27"/>
      <c r="W239" s="27"/>
    </row>
    <row r="240" spans="1:23" s="18" customFormat="1" ht="12.75" customHeight="1">
      <c r="A240" s="517"/>
      <c r="B240" s="518"/>
      <c r="C240" s="518"/>
      <c r="D240" s="518"/>
      <c r="E240" s="518"/>
      <c r="F240" s="518"/>
      <c r="G240" s="107"/>
      <c r="H240" s="107"/>
      <c r="I240" s="106"/>
      <c r="J240" s="519"/>
      <c r="K240" s="520"/>
      <c r="L240" s="289"/>
      <c r="M240" s="290"/>
      <c r="N240" s="230"/>
      <c r="O240" s="231"/>
      <c r="P240" s="27"/>
      <c r="Q240" s="27"/>
      <c r="R240" s="27"/>
      <c r="S240" s="27"/>
      <c r="T240" s="27"/>
      <c r="U240" s="27"/>
      <c r="V240" s="27"/>
      <c r="W240" s="27"/>
    </row>
    <row r="241" spans="1:23" s="18" customFormat="1" ht="14.25" thickBot="1">
      <c r="A241" s="523" t="s">
        <v>575</v>
      </c>
      <c r="B241" s="524"/>
      <c r="C241" s="524"/>
      <c r="D241" s="524"/>
      <c r="E241" s="524"/>
      <c r="F241" s="524"/>
      <c r="G241" s="524"/>
      <c r="H241" s="524"/>
      <c r="I241" s="525"/>
      <c r="J241" s="526">
        <f>SUM(J237:K240)</f>
        <v>0</v>
      </c>
      <c r="K241" s="527"/>
      <c r="L241" s="135"/>
      <c r="M241" s="135"/>
      <c r="N241" s="295"/>
      <c r="O241" s="296"/>
      <c r="P241" s="27"/>
      <c r="Q241" s="27"/>
      <c r="R241" s="27"/>
      <c r="S241" s="27"/>
      <c r="T241" s="27"/>
      <c r="U241" s="27"/>
      <c r="V241" s="27"/>
      <c r="W241" s="27"/>
    </row>
    <row r="242" spans="1:23" s="18" customFormat="1" ht="14.25" thickTop="1">
      <c r="A242" s="512" t="s">
        <v>1588</v>
      </c>
      <c r="B242" s="513"/>
      <c r="C242" s="513"/>
      <c r="D242" s="513"/>
      <c r="E242" s="513"/>
      <c r="F242" s="513"/>
      <c r="G242" s="513"/>
      <c r="H242" s="513"/>
      <c r="I242" s="513"/>
      <c r="J242" s="513"/>
      <c r="K242" s="513"/>
      <c r="L242" s="513"/>
      <c r="M242" s="513"/>
      <c r="N242" s="513"/>
      <c r="O242" s="514"/>
      <c r="P242" s="27"/>
      <c r="Q242" s="27"/>
      <c r="R242" s="27"/>
      <c r="S242" s="27"/>
      <c r="T242" s="27"/>
      <c r="U242" s="27"/>
      <c r="V242" s="27"/>
      <c r="W242" s="27"/>
    </row>
    <row r="243" spans="1:23" s="18" customFormat="1" ht="13.5">
      <c r="A243" s="515"/>
      <c r="B243" s="516"/>
      <c r="C243" s="516"/>
      <c r="D243" s="516"/>
      <c r="E243" s="516"/>
      <c r="F243" s="516"/>
      <c r="G243" s="105"/>
      <c r="H243" s="105"/>
      <c r="I243" s="104"/>
      <c r="J243" s="508"/>
      <c r="K243" s="509"/>
      <c r="L243" s="510"/>
      <c r="M243" s="511"/>
      <c r="N243" s="230"/>
      <c r="O243" s="231"/>
      <c r="P243" s="27"/>
      <c r="Q243" s="27"/>
      <c r="R243" s="27"/>
      <c r="S243" s="27"/>
      <c r="T243" s="27"/>
      <c r="U243" s="27"/>
      <c r="V243" s="27"/>
      <c r="W243" s="27"/>
    </row>
    <row r="244" spans="1:23" s="18" customFormat="1" ht="13.5">
      <c r="A244" s="270"/>
      <c r="B244" s="271"/>
      <c r="C244" s="271"/>
      <c r="D244" s="271"/>
      <c r="E244" s="271"/>
      <c r="F244" s="271"/>
      <c r="G244" s="109"/>
      <c r="H244" s="109"/>
      <c r="I244" s="108"/>
      <c r="J244" s="253"/>
      <c r="K244" s="254"/>
      <c r="L244" s="272"/>
      <c r="M244" s="273"/>
      <c r="N244" s="230"/>
      <c r="O244" s="231"/>
      <c r="P244" s="27"/>
      <c r="Q244" s="27"/>
      <c r="R244" s="27"/>
      <c r="S244" s="27"/>
      <c r="T244" s="27"/>
      <c r="U244" s="27"/>
      <c r="V244" s="27"/>
      <c r="W244" s="27"/>
    </row>
    <row r="245" spans="1:23" s="18" customFormat="1" ht="13.5">
      <c r="A245" s="270"/>
      <c r="B245" s="271"/>
      <c r="C245" s="271"/>
      <c r="D245" s="271"/>
      <c r="E245" s="271"/>
      <c r="F245" s="271"/>
      <c r="G245" s="109"/>
      <c r="H245" s="109"/>
      <c r="I245" s="108"/>
      <c r="J245" s="253"/>
      <c r="K245" s="254"/>
      <c r="L245" s="272"/>
      <c r="M245" s="273"/>
      <c r="N245" s="230"/>
      <c r="O245" s="231"/>
      <c r="P245" s="27"/>
      <c r="Q245" s="27"/>
      <c r="R245" s="27"/>
      <c r="S245" s="27"/>
      <c r="T245" s="27"/>
      <c r="U245" s="27"/>
      <c r="V245" s="27"/>
      <c r="W245" s="27"/>
    </row>
    <row r="246" spans="1:23" s="18" customFormat="1" ht="13.5">
      <c r="A246" s="270"/>
      <c r="B246" s="271"/>
      <c r="C246" s="271"/>
      <c r="D246" s="271"/>
      <c r="E246" s="271"/>
      <c r="F246" s="271"/>
      <c r="G246" s="109"/>
      <c r="H246" s="109"/>
      <c r="I246" s="108"/>
      <c r="J246" s="253"/>
      <c r="K246" s="254"/>
      <c r="L246" s="272"/>
      <c r="M246" s="273"/>
      <c r="N246" s="230"/>
      <c r="O246" s="231"/>
      <c r="P246" s="27"/>
      <c r="Q246" s="27"/>
      <c r="R246" s="27"/>
      <c r="S246" s="27"/>
      <c r="T246" s="27"/>
      <c r="U246" s="27"/>
      <c r="V246" s="27"/>
      <c r="W246" s="27"/>
    </row>
    <row r="247" spans="1:23" s="18" customFormat="1" ht="13.5">
      <c r="A247" s="270"/>
      <c r="B247" s="271"/>
      <c r="C247" s="271"/>
      <c r="D247" s="271"/>
      <c r="E247" s="271"/>
      <c r="F247" s="271"/>
      <c r="G247" s="109"/>
      <c r="H247" s="109"/>
      <c r="I247" s="108"/>
      <c r="J247" s="253"/>
      <c r="K247" s="254"/>
      <c r="L247" s="272"/>
      <c r="M247" s="273"/>
      <c r="N247" s="230"/>
      <c r="O247" s="231"/>
      <c r="P247" s="27"/>
      <c r="Q247" s="27"/>
      <c r="R247" s="27"/>
      <c r="S247" s="27"/>
      <c r="T247" s="27"/>
      <c r="U247" s="27"/>
      <c r="V247" s="27"/>
      <c r="W247" s="27"/>
    </row>
    <row r="248" spans="1:23" s="18" customFormat="1" ht="13.5">
      <c r="A248" s="270"/>
      <c r="B248" s="271"/>
      <c r="C248" s="271"/>
      <c r="D248" s="271"/>
      <c r="E248" s="271"/>
      <c r="F248" s="271"/>
      <c r="G248" s="109"/>
      <c r="H248" s="109"/>
      <c r="I248" s="108"/>
      <c r="J248" s="253"/>
      <c r="K248" s="254"/>
      <c r="L248" s="272"/>
      <c r="M248" s="273"/>
      <c r="N248" s="230"/>
      <c r="O248" s="231"/>
      <c r="P248" s="27"/>
      <c r="Q248" s="27"/>
      <c r="R248" s="27"/>
      <c r="S248" s="27"/>
      <c r="T248" s="27"/>
      <c r="U248" s="27"/>
      <c r="V248" s="27"/>
      <c r="W248" s="27"/>
    </row>
    <row r="249" spans="1:23" s="18" customFormat="1" ht="13.5">
      <c r="A249" s="270"/>
      <c r="B249" s="271"/>
      <c r="C249" s="271"/>
      <c r="D249" s="271"/>
      <c r="E249" s="271"/>
      <c r="F249" s="271"/>
      <c r="G249" s="109"/>
      <c r="H249" s="109"/>
      <c r="I249" s="108"/>
      <c r="J249" s="253"/>
      <c r="K249" s="254"/>
      <c r="L249" s="272"/>
      <c r="M249" s="273"/>
      <c r="N249" s="230"/>
      <c r="O249" s="231"/>
      <c r="P249" s="27"/>
      <c r="Q249" s="27"/>
      <c r="R249" s="27"/>
      <c r="S249" s="27"/>
      <c r="T249" s="27"/>
      <c r="U249" s="27"/>
      <c r="V249" s="27"/>
      <c r="W249" s="27"/>
    </row>
    <row r="250" spans="1:23" s="18" customFormat="1" ht="13.5">
      <c r="A250" s="270"/>
      <c r="B250" s="271"/>
      <c r="C250" s="271"/>
      <c r="D250" s="271"/>
      <c r="E250" s="271"/>
      <c r="F250" s="271"/>
      <c r="G250" s="109"/>
      <c r="H250" s="109"/>
      <c r="I250" s="108"/>
      <c r="J250" s="253"/>
      <c r="K250" s="254"/>
      <c r="L250" s="521"/>
      <c r="M250" s="522"/>
      <c r="N250" s="230"/>
      <c r="O250" s="231"/>
      <c r="P250" s="27"/>
      <c r="Q250" s="27"/>
      <c r="R250" s="27"/>
      <c r="S250" s="27"/>
      <c r="T250" s="27"/>
      <c r="U250" s="27"/>
      <c r="V250" s="27"/>
      <c r="W250" s="27"/>
    </row>
    <row r="251" spans="1:23" s="19" customFormat="1" ht="12.75" customHeight="1">
      <c r="A251" s="270"/>
      <c r="B251" s="271"/>
      <c r="C251" s="271"/>
      <c r="D251" s="271"/>
      <c r="E251" s="271"/>
      <c r="F251" s="271"/>
      <c r="G251" s="109"/>
      <c r="H251" s="109"/>
      <c r="I251" s="108"/>
      <c r="J251" s="253"/>
      <c r="K251" s="254"/>
      <c r="L251" s="272"/>
      <c r="M251" s="273"/>
      <c r="N251" s="230"/>
      <c r="O251" s="231"/>
      <c r="P251" s="27"/>
      <c r="Q251" s="27"/>
      <c r="R251" s="27"/>
      <c r="S251" s="27"/>
      <c r="T251" s="27"/>
      <c r="U251" s="27"/>
      <c r="V251" s="27"/>
      <c r="W251" s="27"/>
    </row>
    <row r="252" spans="1:23" s="19" customFormat="1" ht="12.75" customHeight="1">
      <c r="A252" s="517"/>
      <c r="B252" s="518"/>
      <c r="C252" s="518"/>
      <c r="D252" s="518"/>
      <c r="E252" s="518"/>
      <c r="F252" s="518"/>
      <c r="G252" s="107"/>
      <c r="H252" s="107"/>
      <c r="I252" s="106"/>
      <c r="J252" s="519"/>
      <c r="K252" s="520"/>
      <c r="L252" s="289"/>
      <c r="M252" s="290"/>
      <c r="N252" s="230"/>
      <c r="O252" s="231"/>
      <c r="P252" s="27"/>
      <c r="Q252" s="27"/>
      <c r="R252" s="27"/>
      <c r="S252" s="27"/>
      <c r="T252" s="27"/>
      <c r="U252" s="27"/>
      <c r="V252" s="27"/>
      <c r="W252" s="27"/>
    </row>
    <row r="253" spans="1:23" s="18" customFormat="1" ht="12.75" customHeight="1" thickBot="1">
      <c r="A253" s="523" t="s">
        <v>576</v>
      </c>
      <c r="B253" s="524"/>
      <c r="C253" s="524"/>
      <c r="D253" s="524"/>
      <c r="E253" s="524"/>
      <c r="F253" s="524"/>
      <c r="G253" s="524"/>
      <c r="H253" s="524"/>
      <c r="I253" s="525"/>
      <c r="J253" s="526">
        <f>SUM(J243:K252)</f>
        <v>0</v>
      </c>
      <c r="K253" s="527"/>
      <c r="L253" s="295">
        <f>SUM(L243:M252)</f>
        <v>0</v>
      </c>
      <c r="M253" s="296"/>
      <c r="N253" s="295">
        <f>SUM(N243:O252)</f>
        <v>0</v>
      </c>
      <c r="O253" s="296"/>
      <c r="P253" s="27"/>
      <c r="Q253" s="27"/>
      <c r="R253" s="27"/>
      <c r="S253" s="27"/>
      <c r="T253" s="27"/>
      <c r="U253" s="27"/>
      <c r="V253" s="27"/>
      <c r="W253" s="27"/>
    </row>
    <row r="254" spans="1:23" s="18" customFormat="1" ht="15" thickBot="1" thickTop="1">
      <c r="A254" s="528" t="s">
        <v>1563</v>
      </c>
      <c r="B254" s="529"/>
      <c r="C254" s="529"/>
      <c r="D254" s="529"/>
      <c r="E254" s="529"/>
      <c r="F254" s="529"/>
      <c r="G254" s="529"/>
      <c r="H254" s="529"/>
      <c r="I254" s="529"/>
      <c r="J254" s="529"/>
      <c r="K254" s="529"/>
      <c r="L254" s="529"/>
      <c r="M254" s="529"/>
      <c r="N254" s="529"/>
      <c r="O254" s="530"/>
      <c r="P254" s="27"/>
      <c r="Q254" s="27"/>
      <c r="R254" s="27"/>
      <c r="S254" s="27"/>
      <c r="T254" s="27"/>
      <c r="U254" s="27"/>
      <c r="V254" s="27"/>
      <c r="W254" s="27"/>
    </row>
    <row r="255" spans="1:23" s="18" customFormat="1" ht="14.25" thickTop="1">
      <c r="A255" s="512" t="s">
        <v>1589</v>
      </c>
      <c r="B255" s="513"/>
      <c r="C255" s="513"/>
      <c r="D255" s="513"/>
      <c r="E255" s="513"/>
      <c r="F255" s="513"/>
      <c r="G255" s="513"/>
      <c r="H255" s="513"/>
      <c r="I255" s="513"/>
      <c r="J255" s="513"/>
      <c r="K255" s="513"/>
      <c r="L255" s="513"/>
      <c r="M255" s="513"/>
      <c r="N255" s="513"/>
      <c r="O255" s="514"/>
      <c r="P255" s="27"/>
      <c r="Q255" s="27"/>
      <c r="R255" s="27"/>
      <c r="S255" s="27"/>
      <c r="T255" s="27"/>
      <c r="U255" s="27"/>
      <c r="V255" s="27"/>
      <c r="W255" s="27"/>
    </row>
    <row r="256" spans="1:23" s="18" customFormat="1" ht="13.5">
      <c r="A256" s="515"/>
      <c r="B256" s="516"/>
      <c r="C256" s="516"/>
      <c r="D256" s="516"/>
      <c r="E256" s="516"/>
      <c r="F256" s="516"/>
      <c r="G256" s="105"/>
      <c r="H256" s="105"/>
      <c r="I256" s="104"/>
      <c r="J256" s="508"/>
      <c r="K256" s="509"/>
      <c r="L256" s="510"/>
      <c r="M256" s="511"/>
      <c r="N256" s="230"/>
      <c r="O256" s="231"/>
      <c r="P256" s="27"/>
      <c r="Q256" s="27"/>
      <c r="R256" s="27"/>
      <c r="S256" s="27"/>
      <c r="T256" s="27"/>
      <c r="U256" s="27"/>
      <c r="V256" s="27"/>
      <c r="W256" s="27"/>
    </row>
    <row r="257" spans="1:23" s="18" customFormat="1" ht="13.5">
      <c r="A257" s="270"/>
      <c r="B257" s="271"/>
      <c r="C257" s="271"/>
      <c r="D257" s="271"/>
      <c r="E257" s="271"/>
      <c r="F257" s="271"/>
      <c r="G257" s="109"/>
      <c r="H257" s="109"/>
      <c r="I257" s="108"/>
      <c r="J257" s="253"/>
      <c r="K257" s="254"/>
      <c r="L257" s="272"/>
      <c r="M257" s="273"/>
      <c r="N257" s="230"/>
      <c r="O257" s="231"/>
      <c r="P257" s="27"/>
      <c r="Q257" s="27"/>
      <c r="R257" s="27"/>
      <c r="S257" s="27"/>
      <c r="T257" s="27"/>
      <c r="U257" s="27"/>
      <c r="V257" s="27"/>
      <c r="W257" s="27"/>
    </row>
    <row r="258" spans="1:23" s="18" customFormat="1" ht="13.5">
      <c r="A258" s="270"/>
      <c r="B258" s="271"/>
      <c r="C258" s="271"/>
      <c r="D258" s="271"/>
      <c r="E258" s="271"/>
      <c r="F258" s="271"/>
      <c r="G258" s="109"/>
      <c r="H258" s="109"/>
      <c r="I258" s="108"/>
      <c r="J258" s="253"/>
      <c r="K258" s="254"/>
      <c r="L258" s="272"/>
      <c r="M258" s="273"/>
      <c r="N258" s="230"/>
      <c r="O258" s="231"/>
      <c r="P258" s="27"/>
      <c r="Q258" s="27"/>
      <c r="R258" s="27"/>
      <c r="S258" s="27"/>
      <c r="T258" s="27"/>
      <c r="U258" s="27"/>
      <c r="V258" s="27"/>
      <c r="W258" s="27"/>
    </row>
    <row r="259" spans="1:23" s="18" customFormat="1" ht="13.5">
      <c r="A259" s="270"/>
      <c r="B259" s="271"/>
      <c r="C259" s="271"/>
      <c r="D259" s="271"/>
      <c r="E259" s="271"/>
      <c r="F259" s="271"/>
      <c r="G259" s="109"/>
      <c r="H259" s="109"/>
      <c r="I259" s="108"/>
      <c r="J259" s="253"/>
      <c r="K259" s="254"/>
      <c r="L259" s="272"/>
      <c r="M259" s="273"/>
      <c r="N259" s="230"/>
      <c r="O259" s="231"/>
      <c r="P259" s="27"/>
      <c r="Q259" s="27"/>
      <c r="R259" s="27"/>
      <c r="S259" s="27"/>
      <c r="T259" s="27"/>
      <c r="U259" s="27"/>
      <c r="V259" s="27"/>
      <c r="W259" s="27"/>
    </row>
    <row r="260" spans="1:23" s="18" customFormat="1" ht="13.5">
      <c r="A260" s="270"/>
      <c r="B260" s="271"/>
      <c r="C260" s="271"/>
      <c r="D260" s="271"/>
      <c r="E260" s="271"/>
      <c r="F260" s="271"/>
      <c r="G260" s="109"/>
      <c r="H260" s="109"/>
      <c r="I260" s="108"/>
      <c r="J260" s="253"/>
      <c r="K260" s="254"/>
      <c r="L260" s="272"/>
      <c r="M260" s="273"/>
      <c r="N260" s="230"/>
      <c r="O260" s="231"/>
      <c r="P260" s="27"/>
      <c r="Q260" s="27"/>
      <c r="R260" s="27"/>
      <c r="S260" s="27"/>
      <c r="T260" s="27"/>
      <c r="U260" s="27"/>
      <c r="V260" s="27"/>
      <c r="W260" s="27"/>
    </row>
    <row r="261" spans="1:23" s="18" customFormat="1" ht="13.5">
      <c r="A261" s="270"/>
      <c r="B261" s="271"/>
      <c r="C261" s="271"/>
      <c r="D261" s="271"/>
      <c r="E261" s="271"/>
      <c r="F261" s="271"/>
      <c r="G261" s="109"/>
      <c r="H261" s="109"/>
      <c r="I261" s="108"/>
      <c r="J261" s="253"/>
      <c r="K261" s="254"/>
      <c r="L261" s="272"/>
      <c r="M261" s="273"/>
      <c r="N261" s="230"/>
      <c r="O261" s="231"/>
      <c r="P261" s="27"/>
      <c r="Q261" s="27"/>
      <c r="R261" s="27"/>
      <c r="S261" s="27"/>
      <c r="T261" s="27"/>
      <c r="U261" s="27"/>
      <c r="V261" s="27"/>
      <c r="W261" s="27"/>
    </row>
    <row r="262" spans="1:23" s="18" customFormat="1" ht="13.5">
      <c r="A262" s="270"/>
      <c r="B262" s="271"/>
      <c r="C262" s="271"/>
      <c r="D262" s="271"/>
      <c r="E262" s="271"/>
      <c r="F262" s="271"/>
      <c r="G262" s="109"/>
      <c r="H262" s="109"/>
      <c r="I262" s="108"/>
      <c r="J262" s="253"/>
      <c r="K262" s="254"/>
      <c r="L262" s="272"/>
      <c r="M262" s="273"/>
      <c r="N262" s="230"/>
      <c r="O262" s="231"/>
      <c r="P262" s="27"/>
      <c r="Q262" s="27"/>
      <c r="R262" s="27"/>
      <c r="S262" s="27"/>
      <c r="T262" s="27"/>
      <c r="U262" s="27"/>
      <c r="V262" s="27"/>
      <c r="W262" s="27"/>
    </row>
    <row r="263" spans="1:23" s="18" customFormat="1" ht="13.5">
      <c r="A263" s="270"/>
      <c r="B263" s="271"/>
      <c r="C263" s="271"/>
      <c r="D263" s="271"/>
      <c r="E263" s="271"/>
      <c r="F263" s="271"/>
      <c r="G263" s="109"/>
      <c r="H263" s="109"/>
      <c r="I263" s="108"/>
      <c r="J263" s="253"/>
      <c r="K263" s="254"/>
      <c r="L263" s="272"/>
      <c r="M263" s="273"/>
      <c r="N263" s="230"/>
      <c r="O263" s="231"/>
      <c r="P263" s="27"/>
      <c r="Q263" s="27"/>
      <c r="R263" s="27"/>
      <c r="S263" s="27"/>
      <c r="T263" s="27"/>
      <c r="U263" s="27"/>
      <c r="V263" s="27"/>
      <c r="W263" s="27"/>
    </row>
    <row r="264" spans="1:23" s="18" customFormat="1" ht="13.5">
      <c r="A264" s="270"/>
      <c r="B264" s="271"/>
      <c r="C264" s="271"/>
      <c r="D264" s="271"/>
      <c r="E264" s="271"/>
      <c r="F264" s="271"/>
      <c r="G264" s="109"/>
      <c r="H264" s="109"/>
      <c r="I264" s="108"/>
      <c r="J264" s="253"/>
      <c r="K264" s="254"/>
      <c r="L264" s="272"/>
      <c r="M264" s="273"/>
      <c r="N264" s="230"/>
      <c r="O264" s="231"/>
      <c r="P264" s="27"/>
      <c r="Q264" s="27"/>
      <c r="R264" s="27"/>
      <c r="S264" s="27"/>
      <c r="T264" s="27"/>
      <c r="U264" s="27"/>
      <c r="V264" s="27"/>
      <c r="W264" s="27"/>
    </row>
    <row r="265" spans="1:23" s="18" customFormat="1" ht="13.5">
      <c r="A265" s="270"/>
      <c r="B265" s="271"/>
      <c r="C265" s="271"/>
      <c r="D265" s="271"/>
      <c r="E265" s="271"/>
      <c r="F265" s="271"/>
      <c r="G265" s="109"/>
      <c r="H265" s="109"/>
      <c r="I265" s="108"/>
      <c r="J265" s="253"/>
      <c r="K265" s="254"/>
      <c r="L265" s="272"/>
      <c r="M265" s="273"/>
      <c r="N265" s="230"/>
      <c r="O265" s="231"/>
      <c r="P265" s="27"/>
      <c r="Q265" s="27"/>
      <c r="R265" s="27"/>
      <c r="S265" s="27"/>
      <c r="T265" s="27"/>
      <c r="U265" s="27"/>
      <c r="V265" s="27"/>
      <c r="W265" s="27"/>
    </row>
    <row r="266" spans="1:23" s="18" customFormat="1" ht="13.5">
      <c r="A266" s="270"/>
      <c r="B266" s="271"/>
      <c r="C266" s="271"/>
      <c r="D266" s="271"/>
      <c r="E266" s="271"/>
      <c r="F266" s="271"/>
      <c r="G266" s="109"/>
      <c r="H266" s="109"/>
      <c r="I266" s="108"/>
      <c r="J266" s="253"/>
      <c r="K266" s="254"/>
      <c r="L266" s="272"/>
      <c r="M266" s="273"/>
      <c r="N266" s="230"/>
      <c r="O266" s="231"/>
      <c r="P266" s="27"/>
      <c r="Q266" s="27"/>
      <c r="R266" s="27"/>
      <c r="S266" s="27"/>
      <c r="T266" s="27"/>
      <c r="U266" s="27"/>
      <c r="V266" s="27"/>
      <c r="W266" s="27"/>
    </row>
    <row r="267" spans="1:23" s="18" customFormat="1" ht="18.75" customHeight="1">
      <c r="A267" s="270"/>
      <c r="B267" s="271"/>
      <c r="C267" s="271"/>
      <c r="D267" s="271"/>
      <c r="E267" s="271"/>
      <c r="F267" s="271"/>
      <c r="G267" s="109"/>
      <c r="H267" s="109"/>
      <c r="I267" s="108"/>
      <c r="J267" s="253"/>
      <c r="K267" s="254"/>
      <c r="L267" s="272"/>
      <c r="M267" s="273"/>
      <c r="N267" s="230"/>
      <c r="O267" s="231"/>
      <c r="P267" s="27"/>
      <c r="Q267" s="27"/>
      <c r="R267" s="27"/>
      <c r="S267" s="27"/>
      <c r="T267" s="27"/>
      <c r="U267" s="27"/>
      <c r="V267" s="27"/>
      <c r="W267" s="27"/>
    </row>
    <row r="268" spans="1:23" s="19" customFormat="1" ht="28.5" customHeight="1">
      <c r="A268" s="270"/>
      <c r="B268" s="271"/>
      <c r="C268" s="271"/>
      <c r="D268" s="271"/>
      <c r="E268" s="271"/>
      <c r="F268" s="271"/>
      <c r="G268" s="109"/>
      <c r="H268" s="109"/>
      <c r="I268" s="108"/>
      <c r="J268" s="253"/>
      <c r="K268" s="254"/>
      <c r="L268" s="272"/>
      <c r="M268" s="273"/>
      <c r="N268" s="230"/>
      <c r="O268" s="231"/>
      <c r="P268" s="27"/>
      <c r="Q268" s="27"/>
      <c r="R268" s="27"/>
      <c r="S268" s="27"/>
      <c r="T268" s="27"/>
      <c r="U268" s="27"/>
      <c r="V268" s="27"/>
      <c r="W268" s="27"/>
    </row>
    <row r="269" spans="1:23" s="18" customFormat="1" ht="27.75" customHeight="1">
      <c r="A269" s="517"/>
      <c r="B269" s="518"/>
      <c r="C269" s="518"/>
      <c r="D269" s="518"/>
      <c r="E269" s="518"/>
      <c r="F269" s="518"/>
      <c r="G269" s="107"/>
      <c r="H269" s="107"/>
      <c r="I269" s="106"/>
      <c r="J269" s="519"/>
      <c r="K269" s="520"/>
      <c r="L269" s="289"/>
      <c r="M269" s="290"/>
      <c r="N269" s="230"/>
      <c r="O269" s="231"/>
      <c r="P269" s="27"/>
      <c r="Q269" s="27"/>
      <c r="R269" s="27"/>
      <c r="S269" s="27"/>
      <c r="T269" s="27"/>
      <c r="U269" s="27"/>
      <c r="V269" s="27"/>
      <c r="W269" s="27"/>
    </row>
    <row r="270" spans="1:23" s="18" customFormat="1" ht="37.5" customHeight="1" thickBot="1">
      <c r="A270" s="523" t="s">
        <v>1590</v>
      </c>
      <c r="B270" s="524"/>
      <c r="C270" s="524"/>
      <c r="D270" s="524"/>
      <c r="E270" s="524"/>
      <c r="F270" s="524"/>
      <c r="G270" s="524"/>
      <c r="H270" s="524"/>
      <c r="I270" s="525"/>
      <c r="J270" s="526">
        <f>SUM(J256:K269)</f>
        <v>0</v>
      </c>
      <c r="K270" s="527"/>
      <c r="L270" s="295">
        <f>SUM(L256:M269)</f>
        <v>0</v>
      </c>
      <c r="M270" s="296"/>
      <c r="N270" s="295">
        <f>SUM(N256:O269)</f>
        <v>0</v>
      </c>
      <c r="O270" s="296"/>
      <c r="P270" s="27"/>
      <c r="Q270" s="27"/>
      <c r="R270" s="27"/>
      <c r="S270" s="27"/>
      <c r="T270" s="27"/>
      <c r="U270" s="27"/>
      <c r="V270" s="27"/>
      <c r="W270" s="27"/>
    </row>
    <row r="271" spans="1:23" s="18" customFormat="1" ht="12.75" customHeight="1" thickBot="1" thickTop="1">
      <c r="A271" s="531" t="s">
        <v>593</v>
      </c>
      <c r="B271" s="532"/>
      <c r="C271" s="532"/>
      <c r="D271" s="532"/>
      <c r="E271" s="532"/>
      <c r="F271" s="532"/>
      <c r="G271" s="532"/>
      <c r="H271" s="532"/>
      <c r="I271" s="533"/>
      <c r="J271" s="534"/>
      <c r="K271" s="535"/>
      <c r="L271" s="291"/>
      <c r="M271" s="292"/>
      <c r="N271" s="291"/>
      <c r="O271" s="292"/>
      <c r="P271" s="27"/>
      <c r="Q271" s="27"/>
      <c r="R271" s="27"/>
      <c r="S271" s="27"/>
      <c r="T271" s="27"/>
      <c r="U271" s="27"/>
      <c r="V271" s="27"/>
      <c r="W271" s="27"/>
    </row>
    <row r="272" spans="1:23" s="18" customFormat="1" ht="26.25" customHeight="1">
      <c r="A272" s="614"/>
      <c r="B272" s="615"/>
      <c r="C272" s="615"/>
      <c r="D272" s="615"/>
      <c r="E272" s="615"/>
      <c r="F272" s="615"/>
      <c r="G272" s="615"/>
      <c r="H272" s="615"/>
      <c r="I272" s="615"/>
      <c r="J272" s="615"/>
      <c r="K272" s="615"/>
      <c r="L272" s="615"/>
      <c r="M272" s="615"/>
      <c r="N272" s="615"/>
      <c r="O272" s="615"/>
      <c r="P272" s="27"/>
      <c r="Q272" s="27"/>
      <c r="R272" s="27"/>
      <c r="S272" s="27"/>
      <c r="T272" s="27"/>
      <c r="U272" s="27"/>
      <c r="V272" s="27"/>
      <c r="W272" s="27"/>
    </row>
    <row r="273" spans="1:23" s="18" customFormat="1" ht="17.25" customHeight="1">
      <c r="A273" s="17"/>
      <c r="B273" s="17"/>
      <c r="C273" s="17"/>
      <c r="D273" s="17"/>
      <c r="E273" s="17"/>
      <c r="F273" s="17"/>
      <c r="G273" s="17"/>
      <c r="H273" s="17"/>
      <c r="I273" s="17"/>
      <c r="J273" s="17"/>
      <c r="K273" s="17"/>
      <c r="L273" s="17"/>
      <c r="M273" s="17"/>
      <c r="N273" s="17"/>
      <c r="O273" s="17"/>
      <c r="P273" s="27"/>
      <c r="Q273" s="27"/>
      <c r="R273" s="282"/>
      <c r="S273" s="282"/>
      <c r="T273" s="282"/>
      <c r="U273" s="282"/>
      <c r="V273" s="282"/>
      <c r="W273" s="282"/>
    </row>
    <row r="274" spans="1:23" ht="17.25" customHeight="1" thickBot="1">
      <c r="A274" s="172" t="s">
        <v>1593</v>
      </c>
      <c r="B274" s="171"/>
      <c r="C274" s="171"/>
      <c r="D274" s="171"/>
      <c r="E274" s="171"/>
      <c r="F274" s="171"/>
      <c r="G274" s="171"/>
      <c r="H274" s="171"/>
      <c r="I274" s="171"/>
      <c r="J274" s="171"/>
      <c r="K274" s="171"/>
      <c r="L274" s="171"/>
      <c r="M274" s="171"/>
      <c r="N274" s="171"/>
      <c r="O274" s="171"/>
      <c r="P274" s="171"/>
      <c r="Q274" s="171"/>
      <c r="R274" s="282"/>
      <c r="S274" s="282"/>
      <c r="T274" s="282"/>
      <c r="U274" s="282"/>
      <c r="V274" s="282"/>
      <c r="W274" s="282"/>
    </row>
    <row r="275" spans="1:23" ht="15" customHeight="1">
      <c r="A275" s="111"/>
      <c r="B275" s="112"/>
      <c r="C275" s="112"/>
      <c r="D275" s="112"/>
      <c r="E275" s="112"/>
      <c r="F275" s="112"/>
      <c r="G275" s="112"/>
      <c r="H275" s="112"/>
      <c r="I275" s="112"/>
      <c r="J275" s="112"/>
      <c r="K275" s="112"/>
      <c r="L275" s="293" t="s">
        <v>1556</v>
      </c>
      <c r="M275" s="294"/>
      <c r="N275" s="293" t="s">
        <v>1557</v>
      </c>
      <c r="O275" s="294"/>
      <c r="P275" s="293" t="s">
        <v>1558</v>
      </c>
      <c r="Q275" s="294"/>
      <c r="R275" s="282"/>
      <c r="S275" s="282"/>
      <c r="T275" s="282"/>
      <c r="U275" s="282"/>
      <c r="V275" s="282"/>
      <c r="W275" s="282"/>
    </row>
    <row r="276" spans="1:23" ht="39.75" customHeight="1">
      <c r="A276" s="536" t="s">
        <v>1597</v>
      </c>
      <c r="B276" s="537"/>
      <c r="C276" s="537"/>
      <c r="D276" s="537"/>
      <c r="E276" s="537"/>
      <c r="F276" s="537"/>
      <c r="G276" s="537"/>
      <c r="H276" s="537"/>
      <c r="I276" s="537"/>
      <c r="J276" s="537"/>
      <c r="K276" s="538"/>
      <c r="L276" s="149"/>
      <c r="M276" s="150"/>
      <c r="N276" s="151"/>
      <c r="O276" s="150"/>
      <c r="P276" s="606"/>
      <c r="Q276" s="607"/>
      <c r="R276" s="282"/>
      <c r="S276" s="282"/>
      <c r="T276" s="282"/>
      <c r="U276" s="282"/>
      <c r="V276" s="282"/>
      <c r="W276" s="282"/>
    </row>
    <row r="277" spans="1:23" ht="26.25" customHeight="1">
      <c r="A277" s="627" t="s">
        <v>1598</v>
      </c>
      <c r="B277" s="628"/>
      <c r="C277" s="628"/>
      <c r="D277" s="628"/>
      <c r="E277" s="628"/>
      <c r="F277" s="628"/>
      <c r="G277" s="628"/>
      <c r="H277" s="628"/>
      <c r="I277" s="628"/>
      <c r="J277" s="628"/>
      <c r="K277" s="629"/>
      <c r="L277" s="136"/>
      <c r="M277" s="137"/>
      <c r="N277" s="152"/>
      <c r="O277" s="137"/>
      <c r="P277" s="287"/>
      <c r="Q277" s="288"/>
      <c r="R277" s="282"/>
      <c r="S277" s="282"/>
      <c r="T277" s="282"/>
      <c r="U277" s="282"/>
      <c r="V277" s="282"/>
      <c r="W277" s="282"/>
    </row>
    <row r="278" spans="1:23" ht="19.5" customHeight="1">
      <c r="A278" s="603" t="s">
        <v>1599</v>
      </c>
      <c r="B278" s="604"/>
      <c r="C278" s="604"/>
      <c r="D278" s="604"/>
      <c r="E278" s="604"/>
      <c r="F278" s="604"/>
      <c r="G278" s="604"/>
      <c r="H278" s="604"/>
      <c r="I278" s="604"/>
      <c r="J278" s="604"/>
      <c r="K278" s="605"/>
      <c r="L278" s="136"/>
      <c r="M278" s="137"/>
      <c r="N278" s="152"/>
      <c r="O278" s="137"/>
      <c r="P278" s="287"/>
      <c r="Q278" s="288"/>
      <c r="R278" s="282"/>
      <c r="S278" s="282"/>
      <c r="T278" s="282"/>
      <c r="U278" s="282"/>
      <c r="V278" s="282"/>
      <c r="W278" s="282"/>
    </row>
    <row r="279" spans="1:23" ht="23.25" customHeight="1">
      <c r="A279" s="620" t="s">
        <v>1600</v>
      </c>
      <c r="B279" s="621"/>
      <c r="C279" s="621"/>
      <c r="D279" s="621"/>
      <c r="E279" s="621"/>
      <c r="F279" s="621"/>
      <c r="G279" s="621"/>
      <c r="H279" s="621"/>
      <c r="I279" s="621"/>
      <c r="J279" s="621"/>
      <c r="K279" s="621"/>
      <c r="L279" s="136"/>
      <c r="M279" s="137"/>
      <c r="N279" s="152"/>
      <c r="O279" s="137"/>
      <c r="P279" s="287"/>
      <c r="Q279" s="288"/>
      <c r="R279" s="282"/>
      <c r="S279" s="282"/>
      <c r="T279" s="282"/>
      <c r="U279" s="282"/>
      <c r="V279" s="282"/>
      <c r="W279" s="282"/>
    </row>
    <row r="280" spans="1:23" ht="24" customHeight="1">
      <c r="A280" s="630" t="s">
        <v>1601</v>
      </c>
      <c r="B280" s="630"/>
      <c r="C280" s="630"/>
      <c r="D280" s="630"/>
      <c r="E280" s="630"/>
      <c r="F280" s="630"/>
      <c r="G280" s="630"/>
      <c r="H280" s="630"/>
      <c r="I280" s="630"/>
      <c r="J280" s="630"/>
      <c r="K280" s="631"/>
      <c r="L280" s="136"/>
      <c r="M280" s="137"/>
      <c r="N280" s="152"/>
      <c r="O280" s="137"/>
      <c r="P280" s="287"/>
      <c r="Q280" s="288"/>
      <c r="R280" s="282"/>
      <c r="S280" s="282"/>
      <c r="T280" s="282"/>
      <c r="U280" s="282"/>
      <c r="V280" s="282"/>
      <c r="W280" s="282"/>
    </row>
    <row r="281" spans="1:23" ht="16.5" customHeight="1">
      <c r="A281" s="622" t="s">
        <v>1602</v>
      </c>
      <c r="B281" s="622"/>
      <c r="C281" s="622"/>
      <c r="D281" s="622"/>
      <c r="E281" s="622"/>
      <c r="F281" s="622"/>
      <c r="G281" s="622"/>
      <c r="H281" s="622"/>
      <c r="I281" s="622"/>
      <c r="J281" s="622"/>
      <c r="K281" s="623"/>
      <c r="L281" s="136"/>
      <c r="M281" s="137"/>
      <c r="N281" s="152"/>
      <c r="O281" s="137"/>
      <c r="P281" s="287"/>
      <c r="Q281" s="288"/>
      <c r="R281" s="282"/>
      <c r="S281" s="282"/>
      <c r="T281" s="282"/>
      <c r="U281" s="282"/>
      <c r="V281" s="282"/>
      <c r="W281" s="282"/>
    </row>
    <row r="282" spans="1:23" ht="36.75" customHeight="1">
      <c r="A282" s="622" t="s">
        <v>1603</v>
      </c>
      <c r="B282" s="622"/>
      <c r="C282" s="622"/>
      <c r="D282" s="622"/>
      <c r="E282" s="622"/>
      <c r="F282" s="622"/>
      <c r="G282" s="622"/>
      <c r="H282" s="622"/>
      <c r="I282" s="622"/>
      <c r="J282" s="622"/>
      <c r="K282" s="622"/>
      <c r="L282" s="136"/>
      <c r="M282" s="137"/>
      <c r="N282" s="152"/>
      <c r="O282" s="137"/>
      <c r="P282" s="287"/>
      <c r="Q282" s="288"/>
      <c r="R282" s="282"/>
      <c r="S282" s="282"/>
      <c r="T282" s="282"/>
      <c r="U282" s="282"/>
      <c r="V282" s="282"/>
      <c r="W282" s="282"/>
    </row>
    <row r="283" spans="1:23" ht="21.75" customHeight="1">
      <c r="A283" s="624" t="s">
        <v>1604</v>
      </c>
      <c r="B283" s="625"/>
      <c r="C283" s="625"/>
      <c r="D283" s="625"/>
      <c r="E283" s="625"/>
      <c r="F283" s="625"/>
      <c r="G283" s="625"/>
      <c r="H283" s="625"/>
      <c r="I283" s="625"/>
      <c r="J283" s="625"/>
      <c r="K283" s="626"/>
      <c r="L283" s="136"/>
      <c r="M283" s="137"/>
      <c r="N283" s="152"/>
      <c r="O283" s="137"/>
      <c r="P283" s="287"/>
      <c r="Q283" s="288"/>
      <c r="R283" s="282"/>
      <c r="S283" s="282"/>
      <c r="T283" s="282"/>
      <c r="U283" s="282"/>
      <c r="V283" s="282"/>
      <c r="W283" s="282"/>
    </row>
    <row r="284" spans="1:23" ht="29.25" customHeight="1">
      <c r="A284" s="574" t="s">
        <v>1605</v>
      </c>
      <c r="B284" s="575"/>
      <c r="C284" s="575"/>
      <c r="D284" s="575"/>
      <c r="E284" s="575"/>
      <c r="F284" s="575"/>
      <c r="G284" s="575"/>
      <c r="H284" s="575"/>
      <c r="I284" s="575"/>
      <c r="J284" s="575"/>
      <c r="K284" s="575"/>
      <c r="L284" s="136"/>
      <c r="M284" s="137"/>
      <c r="N284" s="152"/>
      <c r="O284" s="137"/>
      <c r="P284" s="287"/>
      <c r="Q284" s="288"/>
      <c r="R284" s="282"/>
      <c r="S284" s="282"/>
      <c r="T284" s="282"/>
      <c r="U284" s="282"/>
      <c r="V284" s="282"/>
      <c r="W284" s="282"/>
    </row>
    <row r="285" spans="1:23" ht="29.25" customHeight="1">
      <c r="A285" s="574" t="s">
        <v>1606</v>
      </c>
      <c r="B285" s="575"/>
      <c r="C285" s="575"/>
      <c r="D285" s="575"/>
      <c r="E285" s="575"/>
      <c r="F285" s="575"/>
      <c r="G285" s="575"/>
      <c r="H285" s="575"/>
      <c r="I285" s="575"/>
      <c r="J285" s="575"/>
      <c r="K285" s="575"/>
      <c r="L285" s="136"/>
      <c r="M285" s="137"/>
      <c r="N285" s="152"/>
      <c r="O285" s="137"/>
      <c r="P285" s="287"/>
      <c r="Q285" s="288"/>
      <c r="R285" s="282"/>
      <c r="S285" s="282"/>
      <c r="T285" s="282"/>
      <c r="U285" s="282"/>
      <c r="V285" s="282"/>
      <c r="W285" s="282"/>
    </row>
    <row r="286" spans="1:23" ht="29.25" customHeight="1">
      <c r="A286" s="627" t="s">
        <v>1607</v>
      </c>
      <c r="B286" s="628"/>
      <c r="C286" s="628"/>
      <c r="D286" s="628"/>
      <c r="E286" s="628"/>
      <c r="F286" s="628"/>
      <c r="G286" s="628"/>
      <c r="H286" s="628"/>
      <c r="I286" s="628"/>
      <c r="J286" s="628"/>
      <c r="K286" s="629"/>
      <c r="L286" s="136"/>
      <c r="M286" s="137"/>
      <c r="N286" s="152"/>
      <c r="O286" s="137"/>
      <c r="P286" s="287"/>
      <c r="Q286" s="288"/>
      <c r="R286" s="282"/>
      <c r="S286" s="282"/>
      <c r="T286" s="282"/>
      <c r="U286" s="282"/>
      <c r="V286" s="282"/>
      <c r="W286" s="282"/>
    </row>
    <row r="287" spans="1:23" ht="29.25" customHeight="1">
      <c r="A287" s="627" t="s">
        <v>1609</v>
      </c>
      <c r="B287" s="628"/>
      <c r="C287" s="628"/>
      <c r="D287" s="628"/>
      <c r="E287" s="628"/>
      <c r="F287" s="628"/>
      <c r="G287" s="628"/>
      <c r="H287" s="628"/>
      <c r="I287" s="628"/>
      <c r="J287" s="628"/>
      <c r="K287" s="629"/>
      <c r="L287" s="136"/>
      <c r="M287" s="137"/>
      <c r="N287" s="152"/>
      <c r="O287" s="137"/>
      <c r="P287" s="287"/>
      <c r="Q287" s="288"/>
      <c r="R287" s="282"/>
      <c r="S287" s="282"/>
      <c r="T287" s="282"/>
      <c r="U287" s="282"/>
      <c r="V287" s="282"/>
      <c r="W287" s="282"/>
    </row>
    <row r="288" spans="1:23" ht="20.25" customHeight="1">
      <c r="A288" s="636" t="s">
        <v>654</v>
      </c>
      <c r="B288" s="637"/>
      <c r="C288" s="637"/>
      <c r="D288" s="637"/>
      <c r="E288" s="637"/>
      <c r="F288" s="637"/>
      <c r="G288" s="637"/>
      <c r="H288" s="637"/>
      <c r="I288" s="637"/>
      <c r="J288" s="637"/>
      <c r="K288" s="638"/>
      <c r="L288" s="136"/>
      <c r="M288" s="137"/>
      <c r="N288" s="152"/>
      <c r="O288" s="137"/>
      <c r="P288" s="287"/>
      <c r="Q288" s="288"/>
      <c r="R288" s="282"/>
      <c r="S288" s="282"/>
      <c r="T288" s="282"/>
      <c r="U288" s="282"/>
      <c r="V288" s="282"/>
      <c r="W288" s="282"/>
    </row>
    <row r="289" spans="1:23" ht="21.75" customHeight="1">
      <c r="A289" s="574" t="s">
        <v>1610</v>
      </c>
      <c r="B289" s="575"/>
      <c r="C289" s="575"/>
      <c r="D289" s="575"/>
      <c r="E289" s="575"/>
      <c r="F289" s="575"/>
      <c r="G289" s="575"/>
      <c r="H289" s="575"/>
      <c r="I289" s="575"/>
      <c r="J289" s="575"/>
      <c r="K289" s="575"/>
      <c r="L289" s="136"/>
      <c r="M289" s="137"/>
      <c r="N289" s="152"/>
      <c r="O289" s="137"/>
      <c r="P289" s="287"/>
      <c r="Q289" s="288"/>
      <c r="R289" s="282"/>
      <c r="S289" s="282"/>
      <c r="T289" s="282"/>
      <c r="U289" s="282"/>
      <c r="V289" s="282"/>
      <c r="W289" s="282"/>
    </row>
    <row r="290" spans="1:23" ht="23.25" customHeight="1">
      <c r="A290" s="574" t="s">
        <v>1611</v>
      </c>
      <c r="B290" s="575"/>
      <c r="C290" s="575"/>
      <c r="D290" s="575"/>
      <c r="E290" s="575"/>
      <c r="F290" s="575"/>
      <c r="G290" s="575"/>
      <c r="H290" s="575"/>
      <c r="I290" s="575"/>
      <c r="J290" s="575"/>
      <c r="K290" s="575"/>
      <c r="L290" s="136"/>
      <c r="M290" s="137"/>
      <c r="N290" s="152"/>
      <c r="O290" s="137"/>
      <c r="P290" s="287"/>
      <c r="Q290" s="288"/>
      <c r="R290" s="282"/>
      <c r="S290" s="282"/>
      <c r="T290" s="282"/>
      <c r="U290" s="282"/>
      <c r="V290" s="282"/>
      <c r="W290" s="282"/>
    </row>
    <row r="291" spans="1:23" ht="21" customHeight="1">
      <c r="A291" s="574" t="s">
        <v>1612</v>
      </c>
      <c r="B291" s="575"/>
      <c r="C291" s="575"/>
      <c r="D291" s="575"/>
      <c r="E291" s="575"/>
      <c r="F291" s="575"/>
      <c r="G291" s="575"/>
      <c r="H291" s="575"/>
      <c r="I291" s="575"/>
      <c r="J291" s="575"/>
      <c r="K291" s="575"/>
      <c r="L291" s="136"/>
      <c r="M291" s="137"/>
      <c r="N291" s="152"/>
      <c r="O291" s="137"/>
      <c r="P291" s="287"/>
      <c r="Q291" s="288"/>
      <c r="R291" s="282"/>
      <c r="S291" s="282"/>
      <c r="T291" s="282"/>
      <c r="U291" s="282"/>
      <c r="V291" s="282"/>
      <c r="W291" s="282"/>
    </row>
    <row r="292" spans="1:19" s="18" customFormat="1" ht="15.75" customHeight="1" thickBot="1">
      <c r="A292" s="547" t="s">
        <v>660</v>
      </c>
      <c r="B292" s="548"/>
      <c r="C292" s="548"/>
      <c r="D292" s="548"/>
      <c r="E292" s="548"/>
      <c r="F292" s="548"/>
      <c r="G292" s="548"/>
      <c r="H292" s="548"/>
      <c r="I292" s="548"/>
      <c r="J292" s="548"/>
      <c r="K292" s="548"/>
      <c r="L292" s="153"/>
      <c r="M292" s="154"/>
      <c r="N292" s="155"/>
      <c r="O292" s="154"/>
      <c r="P292" s="285"/>
      <c r="Q292" s="286"/>
      <c r="R292" s="171"/>
      <c r="S292" s="171"/>
    </row>
    <row r="293" spans="1:23" s="113" customFormat="1" ht="14.25" thickBot="1">
      <c r="A293" s="571" t="s">
        <v>1608</v>
      </c>
      <c r="B293" s="572"/>
      <c r="C293" s="572"/>
      <c r="D293" s="572"/>
      <c r="E293" s="572"/>
      <c r="F293" s="572"/>
      <c r="G293" s="572"/>
      <c r="H293" s="572"/>
      <c r="I293" s="572"/>
      <c r="J293" s="572"/>
      <c r="K293" s="573"/>
      <c r="L293" s="156"/>
      <c r="M293" s="157"/>
      <c r="N293" s="156"/>
      <c r="O293" s="157"/>
      <c r="P293" s="283"/>
      <c r="Q293" s="284"/>
      <c r="R293" s="281"/>
      <c r="S293" s="281"/>
      <c r="T293" s="281"/>
      <c r="U293" s="281"/>
      <c r="V293" s="281"/>
      <c r="W293" s="281"/>
    </row>
    <row r="294" spans="1:23" s="18" customFormat="1" ht="24.75" customHeight="1" thickBot="1">
      <c r="A294" s="172" t="s">
        <v>1559</v>
      </c>
      <c r="B294" s="171"/>
      <c r="C294" s="171"/>
      <c r="D294" s="171"/>
      <c r="E294" s="171"/>
      <c r="F294" s="171"/>
      <c r="G294" s="171"/>
      <c r="H294" s="171"/>
      <c r="I294" s="171"/>
      <c r="J294" s="171"/>
      <c r="K294" s="171"/>
      <c r="L294" s="171"/>
      <c r="M294" s="171"/>
      <c r="N294" s="171"/>
      <c r="O294" s="171"/>
      <c r="P294" s="171"/>
      <c r="Q294" s="171"/>
      <c r="R294" s="282"/>
      <c r="S294" s="282"/>
      <c r="T294" s="282"/>
      <c r="U294" s="282"/>
      <c r="V294" s="282"/>
      <c r="W294" s="282"/>
    </row>
    <row r="295" spans="1:23" s="18" customFormat="1" ht="29.25" customHeight="1">
      <c r="A295" s="111" t="s">
        <v>663</v>
      </c>
      <c r="B295" s="112"/>
      <c r="C295" s="112"/>
      <c r="D295" s="112"/>
      <c r="E295" s="112"/>
      <c r="F295" s="112"/>
      <c r="G295" s="112"/>
      <c r="H295" s="112"/>
      <c r="I295" s="112"/>
      <c r="J295" s="112"/>
      <c r="K295" s="112"/>
      <c r="L295" s="293" t="s">
        <v>1556</v>
      </c>
      <c r="M295" s="294"/>
      <c r="N295" s="293" t="s">
        <v>1557</v>
      </c>
      <c r="O295" s="294"/>
      <c r="P295" s="293" t="s">
        <v>1558</v>
      </c>
      <c r="Q295" s="294"/>
      <c r="R295" s="282"/>
      <c r="S295" s="282"/>
      <c r="T295" s="282"/>
      <c r="U295" s="282"/>
      <c r="V295" s="282"/>
      <c r="W295" s="282"/>
    </row>
    <row r="296" spans="1:23" s="18" customFormat="1" ht="29.25" customHeight="1">
      <c r="A296" s="536" t="s">
        <v>664</v>
      </c>
      <c r="B296" s="537"/>
      <c r="C296" s="537"/>
      <c r="D296" s="537"/>
      <c r="E296" s="537"/>
      <c r="F296" s="537"/>
      <c r="G296" s="537"/>
      <c r="H296" s="537"/>
      <c r="I296" s="537"/>
      <c r="J296" s="537"/>
      <c r="K296" s="538"/>
      <c r="L296" s="287"/>
      <c r="M296" s="288"/>
      <c r="N296" s="287"/>
      <c r="O296" s="288"/>
      <c r="P296" s="287"/>
      <c r="Q296" s="288"/>
      <c r="R296" s="282"/>
      <c r="S296" s="282"/>
      <c r="T296" s="282"/>
      <c r="U296" s="282"/>
      <c r="V296" s="282"/>
      <c r="W296" s="282"/>
    </row>
    <row r="297" spans="1:23" s="114" customFormat="1" ht="13.5">
      <c r="A297" s="603" t="s">
        <v>665</v>
      </c>
      <c r="B297" s="604"/>
      <c r="C297" s="604"/>
      <c r="D297" s="604"/>
      <c r="E297" s="604"/>
      <c r="F297" s="604"/>
      <c r="G297" s="604"/>
      <c r="H297" s="604"/>
      <c r="I297" s="604"/>
      <c r="J297" s="604"/>
      <c r="K297" s="605"/>
      <c r="L297" s="287"/>
      <c r="M297" s="288"/>
      <c r="N297" s="287"/>
      <c r="O297" s="288"/>
      <c r="P297" s="287"/>
      <c r="Q297" s="288"/>
      <c r="R297" s="282"/>
      <c r="S297" s="282"/>
      <c r="T297" s="282"/>
      <c r="U297" s="282"/>
      <c r="V297" s="282"/>
      <c r="W297" s="282"/>
    </row>
    <row r="298" spans="1:23" s="114" customFormat="1" ht="13.5">
      <c r="A298" s="603" t="s">
        <v>666</v>
      </c>
      <c r="B298" s="604"/>
      <c r="C298" s="604"/>
      <c r="D298" s="604"/>
      <c r="E298" s="604"/>
      <c r="F298" s="604"/>
      <c r="G298" s="604"/>
      <c r="H298" s="604"/>
      <c r="I298" s="604"/>
      <c r="J298" s="604"/>
      <c r="K298" s="605"/>
      <c r="L298" s="287"/>
      <c r="M298" s="288"/>
      <c r="N298" s="287"/>
      <c r="O298" s="288"/>
      <c r="P298" s="287"/>
      <c r="Q298" s="288"/>
      <c r="R298" s="282"/>
      <c r="S298" s="282"/>
      <c r="T298" s="282"/>
      <c r="U298" s="282"/>
      <c r="V298" s="282"/>
      <c r="W298" s="282"/>
    </row>
    <row r="299" spans="1:23" s="114" customFormat="1" ht="13.5">
      <c r="A299" s="574" t="s">
        <v>667</v>
      </c>
      <c r="B299" s="575"/>
      <c r="C299" s="575"/>
      <c r="D299" s="575"/>
      <c r="E299" s="575"/>
      <c r="F299" s="575"/>
      <c r="G299" s="575"/>
      <c r="H299" s="575"/>
      <c r="I299" s="575"/>
      <c r="J299" s="575"/>
      <c r="K299" s="575"/>
      <c r="L299" s="287"/>
      <c r="M299" s="288"/>
      <c r="N299" s="287"/>
      <c r="O299" s="288"/>
      <c r="P299" s="287"/>
      <c r="Q299" s="288"/>
      <c r="R299" s="282"/>
      <c r="S299" s="282"/>
      <c r="T299" s="282"/>
      <c r="U299" s="282"/>
      <c r="V299" s="282"/>
      <c r="W299" s="282"/>
    </row>
    <row r="300" spans="1:23" s="114" customFormat="1" ht="13.5">
      <c r="A300" s="547" t="s">
        <v>668</v>
      </c>
      <c r="B300" s="548"/>
      <c r="C300" s="548"/>
      <c r="D300" s="548"/>
      <c r="E300" s="548"/>
      <c r="F300" s="548"/>
      <c r="G300" s="548"/>
      <c r="H300" s="548"/>
      <c r="I300" s="548"/>
      <c r="J300" s="548"/>
      <c r="K300" s="548"/>
      <c r="L300" s="285"/>
      <c r="M300" s="286"/>
      <c r="N300" s="285"/>
      <c r="O300" s="286"/>
      <c r="P300" s="285"/>
      <c r="Q300" s="286"/>
      <c r="R300" s="282"/>
      <c r="S300" s="282"/>
      <c r="T300" s="282"/>
      <c r="U300" s="282"/>
      <c r="V300" s="282"/>
      <c r="W300" s="282"/>
    </row>
    <row r="301" spans="1:23" s="114" customFormat="1" ht="13.5">
      <c r="A301" s="597" t="s">
        <v>1595</v>
      </c>
      <c r="B301" s="598"/>
      <c r="C301" s="598"/>
      <c r="D301" s="598"/>
      <c r="E301" s="598"/>
      <c r="F301" s="598"/>
      <c r="G301" s="598"/>
      <c r="H301" s="598"/>
      <c r="I301" s="598"/>
      <c r="J301" s="598"/>
      <c r="K301" s="599"/>
      <c r="L301" s="632">
        <f>SUM(L296:M300)</f>
        <v>0</v>
      </c>
      <c r="M301" s="633"/>
      <c r="N301" s="632">
        <f>SUM(N296:O300)</f>
        <v>0</v>
      </c>
      <c r="O301" s="633"/>
      <c r="P301" s="632">
        <f>SUM(P296:Q300)</f>
        <v>0</v>
      </c>
      <c r="Q301" s="633"/>
      <c r="R301" s="282"/>
      <c r="S301" s="282"/>
      <c r="T301" s="282"/>
      <c r="U301" s="282"/>
      <c r="V301" s="282"/>
      <c r="W301" s="282"/>
    </row>
    <row r="302" spans="1:23" s="114" customFormat="1" ht="13.5">
      <c r="A302" s="161" t="s">
        <v>669</v>
      </c>
      <c r="B302" s="158"/>
      <c r="C302" s="158"/>
      <c r="D302" s="158"/>
      <c r="E302" s="158"/>
      <c r="F302" s="158"/>
      <c r="G302" s="158"/>
      <c r="H302" s="158"/>
      <c r="I302" s="158"/>
      <c r="J302" s="158"/>
      <c r="K302" s="158"/>
      <c r="L302" s="159"/>
      <c r="M302" s="159"/>
      <c r="N302" s="159"/>
      <c r="O302" s="159"/>
      <c r="P302" s="159"/>
      <c r="Q302" s="160"/>
      <c r="R302" s="282"/>
      <c r="S302" s="282"/>
      <c r="T302" s="282"/>
      <c r="U302" s="282"/>
      <c r="V302" s="282"/>
      <c r="W302" s="282"/>
    </row>
    <row r="303" spans="1:23" s="114" customFormat="1" ht="13.5">
      <c r="A303" s="639" t="s">
        <v>670</v>
      </c>
      <c r="B303" s="640"/>
      <c r="C303" s="640"/>
      <c r="D303" s="640"/>
      <c r="E303" s="640"/>
      <c r="F303" s="640"/>
      <c r="G303" s="640"/>
      <c r="H303" s="640"/>
      <c r="I303" s="640"/>
      <c r="J303" s="640"/>
      <c r="K303" s="640"/>
      <c r="L303" s="287"/>
      <c r="M303" s="288"/>
      <c r="N303" s="287"/>
      <c r="O303" s="288"/>
      <c r="P303" s="287"/>
      <c r="Q303" s="288"/>
      <c r="R303" s="282"/>
      <c r="S303" s="282"/>
      <c r="T303" s="282"/>
      <c r="U303" s="282"/>
      <c r="V303" s="282"/>
      <c r="W303" s="282"/>
    </row>
    <row r="304" spans="1:23" s="114" customFormat="1" ht="13.5">
      <c r="A304" s="574" t="s">
        <v>671</v>
      </c>
      <c r="B304" s="575"/>
      <c r="C304" s="575"/>
      <c r="D304" s="575"/>
      <c r="E304" s="575"/>
      <c r="F304" s="575"/>
      <c r="G304" s="575"/>
      <c r="H304" s="575"/>
      <c r="I304" s="575"/>
      <c r="J304" s="575"/>
      <c r="K304" s="575"/>
      <c r="L304" s="287"/>
      <c r="M304" s="288"/>
      <c r="N304" s="287"/>
      <c r="O304" s="288"/>
      <c r="P304" s="287"/>
      <c r="Q304" s="288"/>
      <c r="R304" s="282"/>
      <c r="S304" s="282"/>
      <c r="T304" s="282"/>
      <c r="U304" s="282"/>
      <c r="V304" s="282"/>
      <c r="W304" s="282"/>
    </row>
    <row r="305" spans="1:23" s="114" customFormat="1" ht="13.5">
      <c r="A305" s="574" t="s">
        <v>672</v>
      </c>
      <c r="B305" s="575"/>
      <c r="C305" s="575"/>
      <c r="D305" s="575"/>
      <c r="E305" s="575"/>
      <c r="F305" s="575"/>
      <c r="G305" s="575"/>
      <c r="H305" s="575"/>
      <c r="I305" s="575"/>
      <c r="J305" s="575"/>
      <c r="K305" s="575"/>
      <c r="L305" s="287"/>
      <c r="M305" s="288"/>
      <c r="N305" s="287"/>
      <c r="O305" s="288"/>
      <c r="P305" s="287"/>
      <c r="Q305" s="288"/>
      <c r="R305" s="282"/>
      <c r="S305" s="282"/>
      <c r="T305" s="282"/>
      <c r="U305" s="282"/>
      <c r="V305" s="282"/>
      <c r="W305" s="282"/>
    </row>
    <row r="306" spans="1:23" s="114" customFormat="1" ht="13.5">
      <c r="A306" s="574" t="s">
        <v>673</v>
      </c>
      <c r="B306" s="575"/>
      <c r="C306" s="575"/>
      <c r="D306" s="575"/>
      <c r="E306" s="575"/>
      <c r="F306" s="575"/>
      <c r="G306" s="575"/>
      <c r="H306" s="575"/>
      <c r="I306" s="575"/>
      <c r="J306" s="575"/>
      <c r="K306" s="575"/>
      <c r="L306" s="287"/>
      <c r="M306" s="288"/>
      <c r="N306" s="287"/>
      <c r="O306" s="288"/>
      <c r="P306" s="287"/>
      <c r="Q306" s="288"/>
      <c r="R306" s="282"/>
      <c r="S306" s="282"/>
      <c r="T306" s="282"/>
      <c r="U306" s="282"/>
      <c r="V306" s="282"/>
      <c r="W306" s="282"/>
    </row>
    <row r="307" spans="1:23" s="114" customFormat="1" ht="13.5">
      <c r="A307" s="574" t="s">
        <v>674</v>
      </c>
      <c r="B307" s="575"/>
      <c r="C307" s="575"/>
      <c r="D307" s="575"/>
      <c r="E307" s="575"/>
      <c r="F307" s="575"/>
      <c r="G307" s="575"/>
      <c r="H307" s="575"/>
      <c r="I307" s="575"/>
      <c r="J307" s="575"/>
      <c r="K307" s="575"/>
      <c r="L307" s="287"/>
      <c r="M307" s="288"/>
      <c r="N307" s="287"/>
      <c r="O307" s="288"/>
      <c r="P307" s="287"/>
      <c r="Q307" s="288"/>
      <c r="R307" s="282"/>
      <c r="S307" s="282"/>
      <c r="T307" s="282"/>
      <c r="U307" s="282"/>
      <c r="V307" s="282"/>
      <c r="W307" s="282"/>
    </row>
    <row r="308" spans="1:23" s="114" customFormat="1" ht="13.5">
      <c r="A308" s="574" t="s">
        <v>675</v>
      </c>
      <c r="B308" s="575"/>
      <c r="C308" s="575"/>
      <c r="D308" s="575"/>
      <c r="E308" s="575"/>
      <c r="F308" s="575"/>
      <c r="G308" s="575"/>
      <c r="H308" s="575"/>
      <c r="I308" s="575"/>
      <c r="J308" s="575"/>
      <c r="K308" s="575"/>
      <c r="L308" s="287"/>
      <c r="M308" s="288"/>
      <c r="N308" s="287"/>
      <c r="O308" s="288"/>
      <c r="P308" s="287"/>
      <c r="Q308" s="288"/>
      <c r="R308" s="282"/>
      <c r="S308" s="282"/>
      <c r="T308" s="282"/>
      <c r="U308" s="282"/>
      <c r="V308" s="282"/>
      <c r="W308" s="282"/>
    </row>
    <row r="309" spans="1:23" s="114" customFormat="1" ht="13.5">
      <c r="A309" s="574" t="s">
        <v>676</v>
      </c>
      <c r="B309" s="575"/>
      <c r="C309" s="575"/>
      <c r="D309" s="575"/>
      <c r="E309" s="575"/>
      <c r="F309" s="575"/>
      <c r="G309" s="575"/>
      <c r="H309" s="575"/>
      <c r="I309" s="575"/>
      <c r="J309" s="575"/>
      <c r="K309" s="575"/>
      <c r="L309" s="287"/>
      <c r="M309" s="288"/>
      <c r="N309" s="287"/>
      <c r="O309" s="288"/>
      <c r="P309" s="287"/>
      <c r="Q309" s="288"/>
      <c r="R309" s="282"/>
      <c r="S309" s="282"/>
      <c r="T309" s="282"/>
      <c r="U309" s="282"/>
      <c r="V309" s="282"/>
      <c r="W309" s="282"/>
    </row>
    <row r="310" spans="1:23" s="114" customFormat="1" ht="13.5">
      <c r="A310" s="574" t="s">
        <v>677</v>
      </c>
      <c r="B310" s="575"/>
      <c r="C310" s="575"/>
      <c r="D310" s="575"/>
      <c r="E310" s="575"/>
      <c r="F310" s="575"/>
      <c r="G310" s="575"/>
      <c r="H310" s="575"/>
      <c r="I310" s="575"/>
      <c r="J310" s="575"/>
      <c r="K310" s="575"/>
      <c r="L310" s="287"/>
      <c r="M310" s="288"/>
      <c r="N310" s="287"/>
      <c r="O310" s="288"/>
      <c r="P310" s="287"/>
      <c r="Q310" s="288"/>
      <c r="R310" s="282"/>
      <c r="S310" s="282"/>
      <c r="T310" s="282"/>
      <c r="U310" s="282"/>
      <c r="V310" s="282"/>
      <c r="W310" s="282"/>
    </row>
    <row r="311" spans="1:23" s="114" customFormat="1" ht="14.25" thickBot="1">
      <c r="A311" s="547" t="s">
        <v>678</v>
      </c>
      <c r="B311" s="548"/>
      <c r="C311" s="548"/>
      <c r="D311" s="548"/>
      <c r="E311" s="548"/>
      <c r="F311" s="548"/>
      <c r="G311" s="548"/>
      <c r="H311" s="548"/>
      <c r="I311" s="548"/>
      <c r="J311" s="548"/>
      <c r="K311" s="548"/>
      <c r="L311" s="285"/>
      <c r="M311" s="286"/>
      <c r="N311" s="285"/>
      <c r="O311" s="286"/>
      <c r="P311" s="285"/>
      <c r="Q311" s="286"/>
      <c r="R311" s="282"/>
      <c r="S311" s="282"/>
      <c r="T311" s="282"/>
      <c r="U311" s="282"/>
      <c r="V311" s="282"/>
      <c r="W311" s="282"/>
    </row>
    <row r="312" spans="1:23" s="114" customFormat="1" ht="14.25" thickBot="1">
      <c r="A312" s="571" t="s">
        <v>1596</v>
      </c>
      <c r="B312" s="572"/>
      <c r="C312" s="572"/>
      <c r="D312" s="572"/>
      <c r="E312" s="572"/>
      <c r="F312" s="572"/>
      <c r="G312" s="572"/>
      <c r="H312" s="572"/>
      <c r="I312" s="572"/>
      <c r="J312" s="572"/>
      <c r="K312" s="573"/>
      <c r="L312" s="283">
        <f>L303+L304+L305+L306+L307+L308+L309+L310+L311</f>
        <v>0</v>
      </c>
      <c r="M312" s="284"/>
      <c r="N312" s="283">
        <f>N303+N304+N305+N306+N307+N308+N309+N310+N311</f>
        <v>0</v>
      </c>
      <c r="O312" s="284"/>
      <c r="P312" s="283">
        <f>P303+P304+P305+P306+P307+P308+P309+P310+P311</f>
        <v>0</v>
      </c>
      <c r="Q312" s="284"/>
      <c r="R312" s="281"/>
      <c r="S312" s="281"/>
      <c r="T312" s="281"/>
      <c r="U312" s="281"/>
      <c r="V312" s="281"/>
      <c r="W312" s="281"/>
    </row>
    <row r="313" spans="1:23" s="114" customFormat="1" ht="14.25" thickBot="1">
      <c r="A313" s="571" t="s">
        <v>679</v>
      </c>
      <c r="B313" s="572"/>
      <c r="C313" s="572"/>
      <c r="D313" s="572"/>
      <c r="E313" s="572"/>
      <c r="F313" s="572"/>
      <c r="G313" s="572"/>
      <c r="H313" s="572"/>
      <c r="I313" s="572"/>
      <c r="J313" s="572"/>
      <c r="K313" s="573"/>
      <c r="L313" s="283">
        <f>L301-L312</f>
        <v>0</v>
      </c>
      <c r="M313" s="284"/>
      <c r="N313" s="283">
        <f>N301-N312</f>
        <v>0</v>
      </c>
      <c r="O313" s="284"/>
      <c r="P313" s="283">
        <f>P301-P312</f>
        <v>0</v>
      </c>
      <c r="Q313" s="284"/>
      <c r="R313" s="282"/>
      <c r="S313" s="282"/>
      <c r="T313" s="282"/>
      <c r="U313" s="282"/>
      <c r="V313" s="282"/>
      <c r="W313" s="282"/>
    </row>
    <row r="314" spans="1:23" s="114" customFormat="1" ht="14.25" thickBot="1">
      <c r="A314" s="557" t="s">
        <v>680</v>
      </c>
      <c r="B314" s="558"/>
      <c r="C314" s="558"/>
      <c r="D314" s="558"/>
      <c r="E314" s="558"/>
      <c r="F314" s="558"/>
      <c r="G314" s="558"/>
      <c r="H314" s="558"/>
      <c r="I314" s="558"/>
      <c r="J314" s="558"/>
      <c r="K314" s="559"/>
      <c r="L314" s="634"/>
      <c r="M314" s="586"/>
      <c r="N314" s="585"/>
      <c r="O314" s="586"/>
      <c r="P314" s="585"/>
      <c r="Q314" s="586"/>
      <c r="R314" s="282"/>
      <c r="S314" s="282"/>
      <c r="T314" s="282"/>
      <c r="U314" s="282"/>
      <c r="V314" s="282"/>
      <c r="W314" s="282"/>
    </row>
    <row r="315" spans="1:23" s="114" customFormat="1" ht="14.25" thickBot="1">
      <c r="A315" s="557" t="s">
        <v>681</v>
      </c>
      <c r="B315" s="558"/>
      <c r="C315" s="558"/>
      <c r="D315" s="558"/>
      <c r="E315" s="558"/>
      <c r="F315" s="558"/>
      <c r="G315" s="558"/>
      <c r="H315" s="558"/>
      <c r="I315" s="558"/>
      <c r="J315" s="558"/>
      <c r="K315" s="559"/>
      <c r="L315" s="634"/>
      <c r="M315" s="586"/>
      <c r="N315" s="585"/>
      <c r="O315" s="586"/>
      <c r="P315" s="585"/>
      <c r="Q315" s="586"/>
      <c r="R315" s="282"/>
      <c r="S315" s="282"/>
      <c r="T315" s="282"/>
      <c r="U315" s="282"/>
      <c r="V315" s="282"/>
      <c r="W315" s="282"/>
    </row>
    <row r="316" spans="1:23" s="114" customFormat="1" ht="14.25" thickBot="1">
      <c r="A316" s="557" t="s">
        <v>682</v>
      </c>
      <c r="B316" s="558"/>
      <c r="C316" s="558"/>
      <c r="D316" s="558"/>
      <c r="E316" s="558"/>
      <c r="F316" s="558"/>
      <c r="G316" s="558"/>
      <c r="H316" s="558"/>
      <c r="I316" s="558"/>
      <c r="J316" s="558"/>
      <c r="K316" s="559"/>
      <c r="L316" s="634"/>
      <c r="M316" s="586"/>
      <c r="N316" s="585"/>
      <c r="O316" s="586"/>
      <c r="P316" s="585"/>
      <c r="Q316" s="586"/>
      <c r="R316" s="282"/>
      <c r="S316" s="282"/>
      <c r="T316" s="282"/>
      <c r="U316" s="282"/>
      <c r="V316" s="282"/>
      <c r="W316" s="282"/>
    </row>
    <row r="317" spans="1:23" s="114" customFormat="1" ht="14.25" thickBot="1">
      <c r="A317" s="611" t="s">
        <v>683</v>
      </c>
      <c r="B317" s="612"/>
      <c r="C317" s="612"/>
      <c r="D317" s="612"/>
      <c r="E317" s="612"/>
      <c r="F317" s="612"/>
      <c r="G317" s="612"/>
      <c r="H317" s="612"/>
      <c r="I317" s="612"/>
      <c r="J317" s="612"/>
      <c r="K317" s="613"/>
      <c r="L317" s="635">
        <f>L313+L314+L315+L316</f>
        <v>0</v>
      </c>
      <c r="M317" s="589"/>
      <c r="N317" s="588">
        <f>N313+N314+N315+N316</f>
        <v>0</v>
      </c>
      <c r="O317" s="589"/>
      <c r="P317" s="588">
        <f>P313+P314+P315+P316</f>
        <v>0</v>
      </c>
      <c r="Q317" s="589"/>
      <c r="R317" s="282"/>
      <c r="S317" s="282"/>
      <c r="T317" s="282"/>
      <c r="U317" s="282"/>
      <c r="V317" s="282"/>
      <c r="W317" s="282"/>
    </row>
    <row r="318" spans="1:23" s="114" customFormat="1" ht="12" customHeight="1" thickBot="1">
      <c r="A318" s="554" t="s">
        <v>1530</v>
      </c>
      <c r="B318" s="555"/>
      <c r="C318" s="555"/>
      <c r="D318" s="555"/>
      <c r="E318" s="555"/>
      <c r="F318" s="555"/>
      <c r="G318" s="555"/>
      <c r="H318" s="555"/>
      <c r="I318" s="555"/>
      <c r="J318" s="555"/>
      <c r="K318" s="556"/>
      <c r="L318" s="634"/>
      <c r="M318" s="586"/>
      <c r="N318" s="585"/>
      <c r="O318" s="586"/>
      <c r="P318" s="585"/>
      <c r="Q318" s="586"/>
      <c r="R318" s="282"/>
      <c r="S318" s="282"/>
      <c r="T318" s="282"/>
      <c r="U318" s="282"/>
      <c r="V318" s="282"/>
      <c r="W318" s="282"/>
    </row>
    <row r="319" spans="1:23" s="114" customFormat="1" ht="14.25" thickBot="1">
      <c r="A319" s="608" t="s">
        <v>685</v>
      </c>
      <c r="B319" s="609"/>
      <c r="C319" s="609"/>
      <c r="D319" s="609"/>
      <c r="E319" s="609"/>
      <c r="F319" s="609"/>
      <c r="G319" s="609"/>
      <c r="H319" s="609"/>
      <c r="I319" s="609"/>
      <c r="J319" s="609"/>
      <c r="K319" s="610"/>
      <c r="L319" s="635">
        <f>L317-L318</f>
        <v>0</v>
      </c>
      <c r="M319" s="589"/>
      <c r="N319" s="588">
        <f>N317-N318</f>
        <v>0</v>
      </c>
      <c r="O319" s="589"/>
      <c r="P319" s="588">
        <f>P317-P318</f>
        <v>0</v>
      </c>
      <c r="Q319" s="589"/>
      <c r="R319" s="282"/>
      <c r="S319" s="282"/>
      <c r="T319" s="282"/>
      <c r="U319" s="282"/>
      <c r="V319" s="282"/>
      <c r="W319" s="282"/>
    </row>
    <row r="320" spans="1:23" s="114" customFormat="1" ht="52.5" customHeight="1">
      <c r="A320" s="27"/>
      <c r="B320" s="27"/>
      <c r="C320" s="27"/>
      <c r="D320" s="27"/>
      <c r="E320" s="27"/>
      <c r="F320" s="27"/>
      <c r="G320" s="27"/>
      <c r="H320" s="27"/>
      <c r="I320" s="27"/>
      <c r="J320" s="27"/>
      <c r="K320" s="27"/>
      <c r="L320" s="27"/>
      <c r="M320" s="27"/>
      <c r="N320" s="27"/>
      <c r="O320" s="27"/>
      <c r="P320" s="27"/>
      <c r="Q320" s="27"/>
      <c r="R320" s="282"/>
      <c r="S320" s="282"/>
      <c r="T320" s="282"/>
      <c r="U320" s="282"/>
      <c r="V320" s="282"/>
      <c r="W320" s="282"/>
    </row>
    <row r="321" spans="1:23" s="114" customFormat="1" ht="13.5">
      <c r="A321" s="27"/>
      <c r="B321" s="27"/>
      <c r="C321" s="27"/>
      <c r="D321" s="27"/>
      <c r="E321" s="27"/>
      <c r="F321" s="27"/>
      <c r="G321" s="27"/>
      <c r="H321" s="27"/>
      <c r="I321" s="27"/>
      <c r="J321" s="27"/>
      <c r="K321" s="27"/>
      <c r="L321" s="27"/>
      <c r="M321" s="27"/>
      <c r="N321" s="27"/>
      <c r="O321" s="27"/>
      <c r="P321" s="27"/>
      <c r="Q321" s="27"/>
      <c r="R321" s="282"/>
      <c r="S321" s="282"/>
      <c r="T321" s="282"/>
      <c r="U321" s="282"/>
      <c r="V321" s="282"/>
      <c r="W321" s="282"/>
    </row>
    <row r="322" spans="1:23" s="114" customFormat="1" ht="12" customHeight="1">
      <c r="A322" s="27"/>
      <c r="B322" s="27"/>
      <c r="C322" s="27"/>
      <c r="D322" s="27"/>
      <c r="E322" s="27"/>
      <c r="F322" s="27"/>
      <c r="G322" s="27"/>
      <c r="H322" s="27"/>
      <c r="I322" s="27"/>
      <c r="J322" s="27"/>
      <c r="K322" s="27"/>
      <c r="L322" s="27"/>
      <c r="M322" s="27"/>
      <c r="N322" s="27"/>
      <c r="O322" s="27"/>
      <c r="P322" s="27"/>
      <c r="Q322" s="27"/>
      <c r="R322" s="282"/>
      <c r="S322" s="282"/>
      <c r="T322" s="282"/>
      <c r="U322" s="282"/>
      <c r="V322" s="282"/>
      <c r="W322" s="282"/>
    </row>
    <row r="323" spans="1:23" s="114" customFormat="1" ht="12" customHeight="1">
      <c r="A323" s="27"/>
      <c r="B323" s="27" t="s">
        <v>337</v>
      </c>
      <c r="C323" s="27"/>
      <c r="D323" s="27"/>
      <c r="E323" s="27"/>
      <c r="F323" s="27"/>
      <c r="G323" s="27"/>
      <c r="H323" s="27"/>
      <c r="I323" s="27"/>
      <c r="J323" s="27"/>
      <c r="K323" s="27"/>
      <c r="L323" s="27"/>
      <c r="M323" s="27"/>
      <c r="N323" s="27"/>
      <c r="O323" s="27"/>
      <c r="P323" s="27"/>
      <c r="Q323" s="27"/>
      <c r="R323" s="282"/>
      <c r="S323" s="282"/>
      <c r="T323" s="282"/>
      <c r="U323" s="282"/>
      <c r="V323" s="282"/>
      <c r="W323" s="282"/>
    </row>
    <row r="324" spans="1:23" s="114" customFormat="1" ht="12" customHeight="1">
      <c r="A324" s="27"/>
      <c r="B324" s="27"/>
      <c r="C324" s="27"/>
      <c r="D324" s="27"/>
      <c r="E324" s="27"/>
      <c r="F324" s="27"/>
      <c r="G324" s="27"/>
      <c r="H324" s="27"/>
      <c r="I324" s="27"/>
      <c r="J324" s="27"/>
      <c r="K324" s="27"/>
      <c r="L324" s="27"/>
      <c r="M324" s="27"/>
      <c r="N324" s="27"/>
      <c r="O324" s="27"/>
      <c r="P324" s="27"/>
      <c r="Q324" s="27"/>
      <c r="R324" s="282"/>
      <c r="S324" s="282"/>
      <c r="T324" s="282"/>
      <c r="U324" s="282"/>
      <c r="V324" s="282"/>
      <c r="W324" s="282"/>
    </row>
    <row r="325" spans="1:23" s="114" customFormat="1" ht="12" customHeight="1">
      <c r="A325" s="27"/>
      <c r="B325" s="27"/>
      <c r="C325" s="27"/>
      <c r="D325" s="27"/>
      <c r="E325" s="27"/>
      <c r="F325" s="27"/>
      <c r="G325" s="27"/>
      <c r="H325" s="27"/>
      <c r="I325" s="27"/>
      <c r="J325" s="27"/>
      <c r="K325" s="27"/>
      <c r="L325" s="27"/>
      <c r="M325" s="27"/>
      <c r="N325" s="27"/>
      <c r="O325" s="27"/>
      <c r="P325" s="27"/>
      <c r="Q325" s="27"/>
      <c r="R325" s="282"/>
      <c r="S325" s="282"/>
      <c r="T325" s="282"/>
      <c r="U325" s="282"/>
      <c r="V325" s="282"/>
      <c r="W325" s="282"/>
    </row>
    <row r="326" spans="1:23" s="114" customFormat="1" ht="12" customHeight="1">
      <c r="A326" s="27"/>
      <c r="B326" s="27"/>
      <c r="C326" s="27"/>
      <c r="D326" s="27"/>
      <c r="E326" s="27"/>
      <c r="F326" s="27"/>
      <c r="G326" s="27"/>
      <c r="H326" s="27"/>
      <c r="I326" s="27"/>
      <c r="J326" s="27"/>
      <c r="K326" s="27"/>
      <c r="L326" s="27"/>
      <c r="M326" s="27"/>
      <c r="N326" s="27"/>
      <c r="O326" s="27"/>
      <c r="P326" s="27"/>
      <c r="Q326" s="27"/>
      <c r="R326" s="282"/>
      <c r="S326" s="282"/>
      <c r="T326" s="282"/>
      <c r="U326" s="282"/>
      <c r="V326" s="282"/>
      <c r="W326" s="282"/>
    </row>
    <row r="327" spans="1:23" s="114" customFormat="1" ht="12" customHeight="1">
      <c r="A327" s="27"/>
      <c r="B327" s="27"/>
      <c r="C327" s="27"/>
      <c r="D327" s="27"/>
      <c r="E327" s="27"/>
      <c r="F327" s="27"/>
      <c r="G327" s="27"/>
      <c r="H327" s="27"/>
      <c r="I327" s="27"/>
      <c r="J327" s="27"/>
      <c r="K327" s="27"/>
      <c r="L327" s="27"/>
      <c r="M327" s="27"/>
      <c r="N327" s="27"/>
      <c r="O327" s="27"/>
      <c r="P327" s="27"/>
      <c r="Q327" s="27"/>
      <c r="R327" s="282"/>
      <c r="S327" s="282"/>
      <c r="T327" s="282"/>
      <c r="U327" s="282"/>
      <c r="V327" s="282"/>
      <c r="W327" s="282"/>
    </row>
    <row r="328" spans="1:23" s="114" customFormat="1" ht="12" customHeight="1">
      <c r="A328" s="27"/>
      <c r="B328" s="27"/>
      <c r="C328" s="27"/>
      <c r="D328" s="27"/>
      <c r="E328" s="27"/>
      <c r="F328" s="27"/>
      <c r="G328" s="27"/>
      <c r="H328" s="27"/>
      <c r="I328" s="27"/>
      <c r="J328" s="27"/>
      <c r="K328" s="27"/>
      <c r="L328" s="27"/>
      <c r="M328" s="27"/>
      <c r="N328" s="27"/>
      <c r="O328" s="27"/>
      <c r="P328" s="27"/>
      <c r="Q328" s="27"/>
      <c r="R328" s="282"/>
      <c r="S328" s="282"/>
      <c r="T328" s="282"/>
      <c r="U328" s="282"/>
      <c r="V328" s="282"/>
      <c r="W328" s="282"/>
    </row>
    <row r="329" spans="1:23" s="114" customFormat="1" ht="12" customHeight="1">
      <c r="A329" s="27"/>
      <c r="B329" s="27"/>
      <c r="C329" s="27"/>
      <c r="D329" s="27"/>
      <c r="E329" s="27"/>
      <c r="F329" s="27"/>
      <c r="G329" s="27"/>
      <c r="H329" s="27"/>
      <c r="I329" s="27"/>
      <c r="J329" s="27"/>
      <c r="K329" s="27"/>
      <c r="L329" s="27"/>
      <c r="M329" s="27"/>
      <c r="N329" s="27"/>
      <c r="O329" s="27"/>
      <c r="P329" s="27"/>
      <c r="Q329" s="27"/>
      <c r="R329" s="282"/>
      <c r="S329" s="282"/>
      <c r="T329" s="282"/>
      <c r="U329" s="282"/>
      <c r="V329" s="282"/>
      <c r="W329" s="282"/>
    </row>
    <row r="330" spans="1:17" s="114" customFormat="1" ht="12" customHeight="1">
      <c r="A330" s="27"/>
      <c r="B330" s="27"/>
      <c r="C330" s="27"/>
      <c r="D330" s="27"/>
      <c r="E330" s="27"/>
      <c r="F330" s="27"/>
      <c r="G330" s="27"/>
      <c r="H330" s="27"/>
      <c r="I330" s="27"/>
      <c r="J330" s="27"/>
      <c r="K330" s="27"/>
      <c r="L330" s="27"/>
      <c r="M330" s="27"/>
      <c r="N330" s="27"/>
      <c r="O330" s="27"/>
      <c r="P330" s="27"/>
      <c r="Q330" s="27"/>
    </row>
    <row r="331" spans="1:17" s="114" customFormat="1" ht="12" customHeight="1">
      <c r="A331" s="27"/>
      <c r="B331" s="27"/>
      <c r="C331" s="27"/>
      <c r="D331" s="27"/>
      <c r="E331" s="27"/>
      <c r="F331" s="27"/>
      <c r="G331" s="27"/>
      <c r="H331" s="27"/>
      <c r="I331" s="27"/>
      <c r="J331" s="27"/>
      <c r="K331" s="27"/>
      <c r="L331" s="27"/>
      <c r="M331" s="27"/>
      <c r="N331" s="27"/>
      <c r="O331" s="27"/>
      <c r="P331" s="27"/>
      <c r="Q331" s="27"/>
    </row>
    <row r="332" spans="1:17" s="114" customFormat="1" ht="12" customHeight="1">
      <c r="A332" s="27"/>
      <c r="B332" s="27"/>
      <c r="C332" s="27"/>
      <c r="D332" s="27"/>
      <c r="E332" s="27"/>
      <c r="F332" s="27"/>
      <c r="G332" s="27"/>
      <c r="H332" s="27"/>
      <c r="I332" s="27"/>
      <c r="J332" s="27"/>
      <c r="K332" s="27"/>
      <c r="L332" s="27"/>
      <c r="M332" s="27"/>
      <c r="N332" s="27"/>
      <c r="O332" s="27"/>
      <c r="P332" s="27"/>
      <c r="Q332" s="27"/>
    </row>
    <row r="333" spans="1:17" s="114" customFormat="1" ht="12" customHeight="1">
      <c r="A333" s="27"/>
      <c r="B333" s="27"/>
      <c r="C333" s="27"/>
      <c r="D333" s="27"/>
      <c r="E333" s="27"/>
      <c r="F333" s="27"/>
      <c r="G333" s="27"/>
      <c r="H333" s="27"/>
      <c r="I333" s="27"/>
      <c r="J333" s="27"/>
      <c r="K333" s="27"/>
      <c r="L333" s="27"/>
      <c r="M333" s="27"/>
      <c r="N333" s="27"/>
      <c r="O333" s="27"/>
      <c r="P333" s="27"/>
      <c r="Q333" s="27"/>
    </row>
    <row r="334" spans="1:17" s="114" customFormat="1" ht="12" customHeight="1">
      <c r="A334" s="27"/>
      <c r="B334" s="27"/>
      <c r="C334" s="27"/>
      <c r="D334" s="27"/>
      <c r="E334" s="27"/>
      <c r="F334" s="27"/>
      <c r="G334" s="27"/>
      <c r="H334" s="27"/>
      <c r="I334" s="27"/>
      <c r="J334" s="27"/>
      <c r="K334" s="27"/>
      <c r="L334" s="27"/>
      <c r="M334" s="27"/>
      <c r="N334" s="27"/>
      <c r="O334" s="27"/>
      <c r="P334" s="27"/>
      <c r="Q334" s="27"/>
    </row>
    <row r="335" spans="1:17" s="114" customFormat="1" ht="12" customHeight="1">
      <c r="A335" s="27"/>
      <c r="B335" s="27"/>
      <c r="C335" s="27"/>
      <c r="D335" s="27"/>
      <c r="E335" s="27"/>
      <c r="F335" s="27"/>
      <c r="G335" s="27"/>
      <c r="H335" s="27"/>
      <c r="I335" s="27"/>
      <c r="J335" s="27"/>
      <c r="K335" s="27"/>
      <c r="L335" s="27"/>
      <c r="M335" s="27"/>
      <c r="N335" s="27"/>
      <c r="O335" s="27"/>
      <c r="P335" s="27"/>
      <c r="Q335" s="27"/>
    </row>
    <row r="336" spans="1:17" s="114" customFormat="1" ht="12" customHeight="1">
      <c r="A336" s="27"/>
      <c r="B336" s="27"/>
      <c r="C336" s="27"/>
      <c r="D336" s="27"/>
      <c r="E336" s="27"/>
      <c r="F336" s="27"/>
      <c r="G336" s="27"/>
      <c r="H336" s="27"/>
      <c r="I336" s="27"/>
      <c r="J336" s="27"/>
      <c r="K336" s="27"/>
      <c r="L336" s="27"/>
      <c r="M336" s="27"/>
      <c r="N336" s="27"/>
      <c r="O336" s="27"/>
      <c r="P336" s="27"/>
      <c r="Q336" s="27"/>
    </row>
    <row r="337" spans="1:17" s="114" customFormat="1" ht="12" customHeight="1">
      <c r="A337" s="27"/>
      <c r="B337" s="27"/>
      <c r="C337" s="27"/>
      <c r="D337" s="27"/>
      <c r="E337" s="27"/>
      <c r="F337" s="27"/>
      <c r="G337" s="27"/>
      <c r="H337" s="27"/>
      <c r="I337" s="27"/>
      <c r="J337" s="27"/>
      <c r="K337" s="27"/>
      <c r="L337" s="27"/>
      <c r="M337" s="27"/>
      <c r="N337" s="27"/>
      <c r="O337" s="27"/>
      <c r="P337" s="27"/>
      <c r="Q337" s="27"/>
    </row>
    <row r="338" spans="1:17" s="114" customFormat="1" ht="12" customHeight="1">
      <c r="A338" s="27"/>
      <c r="B338" s="27"/>
      <c r="C338" s="27"/>
      <c r="D338" s="27"/>
      <c r="E338" s="27"/>
      <c r="F338" s="27"/>
      <c r="G338" s="27"/>
      <c r="H338" s="27"/>
      <c r="I338" s="27"/>
      <c r="J338" s="27"/>
      <c r="K338" s="27"/>
      <c r="L338" s="27"/>
      <c r="M338" s="27"/>
      <c r="N338" s="27"/>
      <c r="O338" s="27"/>
      <c r="P338" s="27"/>
      <c r="Q338" s="27"/>
    </row>
    <row r="339" spans="1:17" s="114" customFormat="1" ht="12" customHeight="1">
      <c r="A339" s="27"/>
      <c r="B339" s="27"/>
      <c r="C339" s="27"/>
      <c r="D339" s="27"/>
      <c r="E339" s="27"/>
      <c r="F339" s="27"/>
      <c r="G339" s="27"/>
      <c r="H339" s="27"/>
      <c r="I339" s="27"/>
      <c r="J339" s="27"/>
      <c r="K339" s="27"/>
      <c r="L339" s="27"/>
      <c r="M339" s="27"/>
      <c r="N339" s="27"/>
      <c r="O339" s="27"/>
      <c r="P339" s="27"/>
      <c r="Q339" s="27"/>
    </row>
    <row r="340" spans="1:17" s="114" customFormat="1" ht="12" customHeight="1">
      <c r="A340" s="27"/>
      <c r="B340" s="27"/>
      <c r="C340" s="27"/>
      <c r="D340" s="27"/>
      <c r="E340" s="27"/>
      <c r="F340" s="27"/>
      <c r="G340" s="27"/>
      <c r="H340" s="27"/>
      <c r="I340" s="27"/>
      <c r="J340" s="27"/>
      <c r="K340" s="27"/>
      <c r="L340" s="27"/>
      <c r="M340" s="27"/>
      <c r="N340" s="27"/>
      <c r="O340" s="27"/>
      <c r="P340" s="27"/>
      <c r="Q340" s="27"/>
    </row>
    <row r="341" spans="1:17" s="114" customFormat="1" ht="12" customHeight="1">
      <c r="A341" s="27"/>
      <c r="B341" s="27"/>
      <c r="C341" s="27"/>
      <c r="D341" s="27"/>
      <c r="E341" s="27"/>
      <c r="F341" s="27"/>
      <c r="G341" s="27"/>
      <c r="H341" s="27"/>
      <c r="I341" s="27"/>
      <c r="J341" s="27"/>
      <c r="K341" s="27"/>
      <c r="L341" s="27"/>
      <c r="M341" s="27"/>
      <c r="N341" s="27"/>
      <c r="O341" s="27"/>
      <c r="P341" s="27"/>
      <c r="Q341" s="27"/>
    </row>
    <row r="342" spans="1:17" s="114" customFormat="1" ht="12" customHeight="1">
      <c r="A342" s="27"/>
      <c r="B342" s="27"/>
      <c r="C342" s="27"/>
      <c r="D342" s="27"/>
      <c r="E342" s="27"/>
      <c r="F342" s="27"/>
      <c r="G342" s="27"/>
      <c r="H342" s="27"/>
      <c r="I342" s="27"/>
      <c r="J342" s="27"/>
      <c r="K342" s="27"/>
      <c r="L342" s="27"/>
      <c r="M342" s="27"/>
      <c r="N342" s="27"/>
      <c r="O342" s="27"/>
      <c r="P342" s="27"/>
      <c r="Q342" s="27"/>
    </row>
    <row r="343" spans="2:5" s="114" customFormat="1" ht="13.5">
      <c r="B343" s="115" t="s">
        <v>338</v>
      </c>
      <c r="E343" s="2" t="s">
        <v>686</v>
      </c>
    </row>
    <row r="344" spans="2:5" s="114" customFormat="1" ht="13.5">
      <c r="B344" s="115" t="s">
        <v>374</v>
      </c>
      <c r="E344" s="2" t="s">
        <v>687</v>
      </c>
    </row>
    <row r="345" spans="2:5" s="114" customFormat="1" ht="13.5">
      <c r="B345" s="115" t="s">
        <v>339</v>
      </c>
      <c r="E345" s="2" t="s">
        <v>688</v>
      </c>
    </row>
    <row r="346" spans="2:5" s="114" customFormat="1" ht="13.5">
      <c r="B346" s="115" t="s">
        <v>340</v>
      </c>
      <c r="E346" s="2" t="s">
        <v>689</v>
      </c>
    </row>
    <row r="347" spans="2:5" s="114" customFormat="1" ht="13.5">
      <c r="B347" s="115" t="s">
        <v>341</v>
      </c>
      <c r="E347" s="2" t="s">
        <v>690</v>
      </c>
    </row>
    <row r="348" spans="2:5" s="114" customFormat="1" ht="13.5">
      <c r="B348" s="115" t="s">
        <v>375</v>
      </c>
      <c r="E348" s="2" t="s">
        <v>691</v>
      </c>
    </row>
    <row r="349" spans="2:5" s="114" customFormat="1" ht="13.5">
      <c r="B349" s="115" t="s">
        <v>376</v>
      </c>
      <c r="E349" s="2" t="s">
        <v>692</v>
      </c>
    </row>
    <row r="350" spans="2:5" s="114" customFormat="1" ht="13.5">
      <c r="B350" s="115" t="s">
        <v>377</v>
      </c>
      <c r="E350" s="2" t="s">
        <v>693</v>
      </c>
    </row>
    <row r="351" spans="2:5" s="114" customFormat="1" ht="13.5">
      <c r="B351" s="115" t="s">
        <v>378</v>
      </c>
      <c r="E351" s="2" t="s">
        <v>694</v>
      </c>
    </row>
    <row r="352" spans="2:5" s="114" customFormat="1" ht="13.5">
      <c r="B352" s="115" t="s">
        <v>379</v>
      </c>
      <c r="E352" s="2" t="s">
        <v>695</v>
      </c>
    </row>
    <row r="353" spans="2:5" s="114" customFormat="1" ht="13.5">
      <c r="B353" s="115" t="s">
        <v>380</v>
      </c>
      <c r="E353" s="2" t="s">
        <v>696</v>
      </c>
    </row>
    <row r="354" spans="2:5" s="114" customFormat="1" ht="13.5">
      <c r="B354" s="115" t="s">
        <v>381</v>
      </c>
      <c r="E354" s="2" t="s">
        <v>697</v>
      </c>
    </row>
    <row r="355" spans="2:5" s="114" customFormat="1" ht="13.5">
      <c r="B355" s="115" t="s">
        <v>382</v>
      </c>
      <c r="E355" s="2" t="s">
        <v>698</v>
      </c>
    </row>
    <row r="356" spans="2:5" s="114" customFormat="1" ht="13.5">
      <c r="B356" s="115" t="s">
        <v>383</v>
      </c>
      <c r="E356" s="2" t="s">
        <v>699</v>
      </c>
    </row>
    <row r="357" spans="2:5" s="114" customFormat="1" ht="13.5">
      <c r="B357" s="115" t="s">
        <v>384</v>
      </c>
      <c r="E357" s="2" t="s">
        <v>700</v>
      </c>
    </row>
    <row r="358" spans="2:5" s="114" customFormat="1" ht="13.5">
      <c r="B358" s="115" t="s">
        <v>342</v>
      </c>
      <c r="E358" s="2" t="s">
        <v>701</v>
      </c>
    </row>
    <row r="359" spans="2:5" s="114" customFormat="1" ht="13.5">
      <c r="B359" s="115" t="s">
        <v>385</v>
      </c>
      <c r="E359" s="2" t="s">
        <v>702</v>
      </c>
    </row>
    <row r="360" spans="2:5" s="114" customFormat="1" ht="13.5">
      <c r="B360" s="115" t="s">
        <v>386</v>
      </c>
      <c r="E360" s="2" t="s">
        <v>703</v>
      </c>
    </row>
    <row r="361" spans="2:5" s="114" customFormat="1" ht="13.5">
      <c r="B361" s="115" t="s">
        <v>387</v>
      </c>
      <c r="E361" s="2" t="s">
        <v>704</v>
      </c>
    </row>
    <row r="362" spans="2:5" s="114" customFormat="1" ht="13.5">
      <c r="B362" s="115" t="s">
        <v>388</v>
      </c>
      <c r="E362" s="2" t="s">
        <v>705</v>
      </c>
    </row>
    <row r="363" spans="2:5" s="114" customFormat="1" ht="13.5">
      <c r="B363" s="115" t="s">
        <v>389</v>
      </c>
      <c r="E363" s="2" t="s">
        <v>706</v>
      </c>
    </row>
    <row r="364" spans="2:5" s="114" customFormat="1" ht="13.5">
      <c r="B364" s="115" t="s">
        <v>390</v>
      </c>
      <c r="E364" s="2" t="s">
        <v>707</v>
      </c>
    </row>
    <row r="365" spans="2:5" s="114" customFormat="1" ht="13.5">
      <c r="B365" s="115" t="s">
        <v>391</v>
      </c>
      <c r="E365" s="2" t="s">
        <v>708</v>
      </c>
    </row>
    <row r="366" spans="2:5" s="114" customFormat="1" ht="13.5">
      <c r="B366" s="115" t="s">
        <v>392</v>
      </c>
      <c r="E366" s="2" t="s">
        <v>709</v>
      </c>
    </row>
    <row r="367" spans="2:5" s="114" customFormat="1" ht="13.5">
      <c r="B367" s="115" t="s">
        <v>393</v>
      </c>
      <c r="E367" s="2" t="s">
        <v>710</v>
      </c>
    </row>
    <row r="368" spans="2:5" s="114" customFormat="1" ht="13.5">
      <c r="B368" s="115" t="s">
        <v>343</v>
      </c>
      <c r="E368" s="2" t="s">
        <v>711</v>
      </c>
    </row>
    <row r="369" spans="2:5" s="114" customFormat="1" ht="13.5">
      <c r="B369" s="115" t="s">
        <v>394</v>
      </c>
      <c r="E369" s="2" t="s">
        <v>712</v>
      </c>
    </row>
    <row r="370" spans="2:5" s="114" customFormat="1" ht="13.5">
      <c r="B370" s="115" t="s">
        <v>344</v>
      </c>
      <c r="E370" s="2" t="s">
        <v>713</v>
      </c>
    </row>
    <row r="371" spans="2:5" s="114" customFormat="1" ht="13.5">
      <c r="B371" s="115" t="s">
        <v>345</v>
      </c>
      <c r="E371" s="2" t="s">
        <v>714</v>
      </c>
    </row>
    <row r="372" spans="2:5" s="114" customFormat="1" ht="13.5">
      <c r="B372" s="115" t="s">
        <v>395</v>
      </c>
      <c r="E372" s="2" t="s">
        <v>715</v>
      </c>
    </row>
    <row r="373" spans="2:5" s="114" customFormat="1" ht="13.5">
      <c r="B373" s="115" t="s">
        <v>396</v>
      </c>
      <c r="E373" s="2" t="s">
        <v>716</v>
      </c>
    </row>
    <row r="374" spans="2:5" s="114" customFormat="1" ht="13.5">
      <c r="B374" s="115" t="s">
        <v>397</v>
      </c>
      <c r="E374" s="2" t="s">
        <v>717</v>
      </c>
    </row>
    <row r="375" spans="2:5" s="114" customFormat="1" ht="13.5">
      <c r="B375" s="115" t="s">
        <v>398</v>
      </c>
      <c r="E375" s="2" t="s">
        <v>718</v>
      </c>
    </row>
    <row r="376" spans="2:5" s="114" customFormat="1" ht="13.5">
      <c r="B376" s="115" t="s">
        <v>399</v>
      </c>
      <c r="E376" s="2" t="s">
        <v>719</v>
      </c>
    </row>
    <row r="377" spans="2:5" s="114" customFormat="1" ht="13.5">
      <c r="B377" s="115" t="s">
        <v>400</v>
      </c>
      <c r="E377" s="2" t="s">
        <v>720</v>
      </c>
    </row>
    <row r="378" spans="2:5" s="114" customFormat="1" ht="13.5">
      <c r="B378" s="115" t="s">
        <v>401</v>
      </c>
      <c r="E378" s="2" t="s">
        <v>721</v>
      </c>
    </row>
    <row r="379" spans="2:5" s="114" customFormat="1" ht="13.5">
      <c r="B379" s="115" t="s">
        <v>402</v>
      </c>
      <c r="E379" s="2" t="s">
        <v>722</v>
      </c>
    </row>
    <row r="380" spans="2:5" s="114" customFormat="1" ht="13.5">
      <c r="B380" s="115" t="s">
        <v>403</v>
      </c>
      <c r="E380" s="2" t="s">
        <v>723</v>
      </c>
    </row>
    <row r="381" spans="2:5" s="114" customFormat="1" ht="13.5">
      <c r="B381" s="115" t="s">
        <v>404</v>
      </c>
      <c r="E381" s="2" t="s">
        <v>724</v>
      </c>
    </row>
    <row r="382" spans="2:5" s="114" customFormat="1" ht="13.5">
      <c r="B382" s="115" t="s">
        <v>405</v>
      </c>
      <c r="E382" s="2" t="s">
        <v>725</v>
      </c>
    </row>
    <row r="383" spans="2:5" s="114" customFormat="1" ht="13.5">
      <c r="B383" s="115" t="s">
        <v>346</v>
      </c>
      <c r="E383" s="2" t="s">
        <v>726</v>
      </c>
    </row>
    <row r="384" spans="2:5" s="114" customFormat="1" ht="13.5">
      <c r="B384" s="115" t="s">
        <v>406</v>
      </c>
      <c r="E384" s="2" t="s">
        <v>727</v>
      </c>
    </row>
    <row r="385" spans="2:5" s="114" customFormat="1" ht="13.5">
      <c r="B385" s="115" t="s">
        <v>407</v>
      </c>
      <c r="E385" s="2" t="s">
        <v>728</v>
      </c>
    </row>
    <row r="386" spans="2:5" s="114" customFormat="1" ht="13.5">
      <c r="B386" s="115" t="s">
        <v>408</v>
      </c>
      <c r="E386" s="2" t="s">
        <v>729</v>
      </c>
    </row>
    <row r="387" spans="2:5" s="114" customFormat="1" ht="13.5">
      <c r="B387" s="115" t="s">
        <v>409</v>
      </c>
      <c r="E387" s="2" t="s">
        <v>730</v>
      </c>
    </row>
    <row r="388" spans="2:5" s="114" customFormat="1" ht="13.5">
      <c r="B388" s="115" t="s">
        <v>410</v>
      </c>
      <c r="E388" s="2" t="s">
        <v>731</v>
      </c>
    </row>
    <row r="389" spans="2:5" s="114" customFormat="1" ht="13.5">
      <c r="B389" s="115" t="s">
        <v>411</v>
      </c>
      <c r="E389" s="2" t="s">
        <v>732</v>
      </c>
    </row>
    <row r="390" spans="2:5" s="114" customFormat="1" ht="13.5">
      <c r="B390" s="115" t="s">
        <v>347</v>
      </c>
      <c r="E390" s="2" t="s">
        <v>733</v>
      </c>
    </row>
    <row r="391" spans="2:5" s="114" customFormat="1" ht="13.5">
      <c r="B391" s="115" t="s">
        <v>412</v>
      </c>
      <c r="E391" s="2" t="s">
        <v>734</v>
      </c>
    </row>
    <row r="392" spans="2:5" s="114" customFormat="1" ht="13.5">
      <c r="B392" s="115" t="s">
        <v>348</v>
      </c>
      <c r="E392" s="2" t="s">
        <v>735</v>
      </c>
    </row>
    <row r="393" spans="2:5" s="114" customFormat="1" ht="13.5">
      <c r="B393" s="115" t="s">
        <v>413</v>
      </c>
      <c r="E393" s="2" t="s">
        <v>736</v>
      </c>
    </row>
    <row r="394" spans="2:5" s="114" customFormat="1" ht="13.5">
      <c r="B394" s="115" t="s">
        <v>414</v>
      </c>
      <c r="E394" s="2" t="s">
        <v>737</v>
      </c>
    </row>
    <row r="395" spans="2:5" s="114" customFormat="1" ht="13.5">
      <c r="B395" s="115" t="s">
        <v>415</v>
      </c>
      <c r="E395" s="2" t="s">
        <v>738</v>
      </c>
    </row>
    <row r="396" spans="2:5" s="114" customFormat="1" ht="13.5">
      <c r="B396" s="115" t="s">
        <v>416</v>
      </c>
      <c r="E396" s="2" t="s">
        <v>739</v>
      </c>
    </row>
    <row r="397" spans="2:5" s="114" customFormat="1" ht="13.5">
      <c r="B397" s="115" t="s">
        <v>417</v>
      </c>
      <c r="E397" s="2" t="s">
        <v>740</v>
      </c>
    </row>
    <row r="398" spans="2:5" s="114" customFormat="1" ht="13.5">
      <c r="B398" s="115" t="s">
        <v>418</v>
      </c>
      <c r="E398" s="2" t="s">
        <v>741</v>
      </c>
    </row>
    <row r="399" spans="2:5" s="114" customFormat="1" ht="13.5">
      <c r="B399" s="115" t="s">
        <v>419</v>
      </c>
      <c r="E399" s="2" t="s">
        <v>742</v>
      </c>
    </row>
    <row r="400" spans="2:5" s="114" customFormat="1" ht="13.5">
      <c r="B400" s="115" t="s">
        <v>420</v>
      </c>
      <c r="E400" s="2" t="s">
        <v>743</v>
      </c>
    </row>
    <row r="401" spans="2:5" s="114" customFormat="1" ht="13.5">
      <c r="B401" s="115" t="s">
        <v>421</v>
      </c>
      <c r="E401" s="2" t="s">
        <v>744</v>
      </c>
    </row>
    <row r="402" spans="2:5" s="114" customFormat="1" ht="13.5">
      <c r="B402" s="115" t="s">
        <v>422</v>
      </c>
      <c r="E402" s="2" t="s">
        <v>745</v>
      </c>
    </row>
    <row r="403" spans="2:5" s="114" customFormat="1" ht="13.5">
      <c r="B403" s="115" t="s">
        <v>423</v>
      </c>
      <c r="E403" s="2" t="s">
        <v>746</v>
      </c>
    </row>
    <row r="404" spans="2:5" s="114" customFormat="1" ht="13.5">
      <c r="B404" s="115" t="s">
        <v>424</v>
      </c>
      <c r="E404" s="2" t="s">
        <v>747</v>
      </c>
    </row>
    <row r="405" spans="2:5" s="114" customFormat="1" ht="13.5">
      <c r="B405" s="115" t="s">
        <v>425</v>
      </c>
      <c r="E405" s="2" t="s">
        <v>748</v>
      </c>
    </row>
    <row r="406" spans="2:5" s="114" customFormat="1" ht="13.5">
      <c r="B406" s="115" t="s">
        <v>426</v>
      </c>
      <c r="E406" s="2" t="s">
        <v>749</v>
      </c>
    </row>
    <row r="407" spans="2:5" s="114" customFormat="1" ht="13.5">
      <c r="B407" s="115" t="s">
        <v>427</v>
      </c>
      <c r="E407" s="2" t="s">
        <v>750</v>
      </c>
    </row>
    <row r="408" spans="2:5" s="114" customFormat="1" ht="13.5">
      <c r="B408" s="115" t="s">
        <v>428</v>
      </c>
      <c r="E408" s="2" t="s">
        <v>751</v>
      </c>
    </row>
    <row r="409" spans="2:5" s="114" customFormat="1" ht="13.5">
      <c r="B409" s="115" t="s">
        <v>429</v>
      </c>
      <c r="E409" s="2" t="s">
        <v>752</v>
      </c>
    </row>
    <row r="410" spans="2:5" s="114" customFormat="1" ht="13.5">
      <c r="B410" s="115" t="s">
        <v>430</v>
      </c>
      <c r="E410" s="2" t="s">
        <v>753</v>
      </c>
    </row>
    <row r="411" spans="2:5" s="114" customFormat="1" ht="13.5">
      <c r="B411" s="115" t="s">
        <v>431</v>
      </c>
      <c r="E411" s="2" t="s">
        <v>754</v>
      </c>
    </row>
    <row r="412" spans="2:5" s="114" customFormat="1" ht="13.5">
      <c r="B412" s="115" t="s">
        <v>349</v>
      </c>
      <c r="E412" s="2" t="s">
        <v>755</v>
      </c>
    </row>
    <row r="413" spans="2:5" s="114" customFormat="1" ht="13.5">
      <c r="B413" s="115" t="s">
        <v>350</v>
      </c>
      <c r="E413" s="2" t="s">
        <v>756</v>
      </c>
    </row>
    <row r="414" spans="2:16" s="114" customFormat="1" ht="13.5">
      <c r="B414" s="115" t="s">
        <v>432</v>
      </c>
      <c r="E414" s="2" t="s">
        <v>757</v>
      </c>
      <c r="O414" s="293" t="s">
        <v>1558</v>
      </c>
      <c r="P414" s="294"/>
    </row>
    <row r="415" spans="2:16" s="114" customFormat="1" ht="13.5">
      <c r="B415" s="115" t="s">
        <v>433</v>
      </c>
      <c r="E415" s="2" t="s">
        <v>758</v>
      </c>
      <c r="O415" s="606"/>
      <c r="P415" s="607"/>
    </row>
    <row r="416" spans="2:16" s="114" customFormat="1" ht="13.5">
      <c r="B416" s="115" t="s">
        <v>351</v>
      </c>
      <c r="E416" s="2" t="s">
        <v>759</v>
      </c>
      <c r="O416" s="287"/>
      <c r="P416" s="288"/>
    </row>
    <row r="417" spans="2:16" s="114" customFormat="1" ht="13.5">
      <c r="B417" s="115" t="s">
        <v>434</v>
      </c>
      <c r="E417" s="2" t="s">
        <v>760</v>
      </c>
      <c r="O417" s="287"/>
      <c r="P417" s="288"/>
    </row>
    <row r="418" spans="2:16" s="114" customFormat="1" ht="13.5">
      <c r="B418" s="115" t="s">
        <v>352</v>
      </c>
      <c r="E418" s="2" t="s">
        <v>761</v>
      </c>
      <c r="O418" s="287"/>
      <c r="P418" s="288"/>
    </row>
    <row r="419" spans="2:16" s="114" customFormat="1" ht="13.5">
      <c r="B419" s="115" t="s">
        <v>435</v>
      </c>
      <c r="E419" s="2" t="s">
        <v>762</v>
      </c>
      <c r="O419" s="287"/>
      <c r="P419" s="288"/>
    </row>
    <row r="420" spans="2:16" s="114" customFormat="1" ht="13.5">
      <c r="B420" s="115" t="s">
        <v>436</v>
      </c>
      <c r="E420" s="2" t="s">
        <v>763</v>
      </c>
      <c r="O420" s="287"/>
      <c r="P420" s="288"/>
    </row>
    <row r="421" spans="2:16" s="114" customFormat="1" ht="13.5">
      <c r="B421" s="115" t="s">
        <v>437</v>
      </c>
      <c r="E421" s="2" t="s">
        <v>764</v>
      </c>
      <c r="O421" s="287"/>
      <c r="P421" s="288"/>
    </row>
    <row r="422" spans="2:16" s="114" customFormat="1" ht="13.5">
      <c r="B422" s="115" t="s">
        <v>438</v>
      </c>
      <c r="E422" s="2" t="s">
        <v>765</v>
      </c>
      <c r="O422" s="287"/>
      <c r="P422" s="288"/>
    </row>
    <row r="423" spans="2:16" s="114" customFormat="1" ht="13.5">
      <c r="B423" s="115" t="s">
        <v>439</v>
      </c>
      <c r="E423" s="2" t="s">
        <v>766</v>
      </c>
      <c r="O423" s="287"/>
      <c r="P423" s="288"/>
    </row>
    <row r="424" spans="2:16" s="114" customFormat="1" ht="13.5">
      <c r="B424" s="115" t="s">
        <v>440</v>
      </c>
      <c r="E424" s="2" t="s">
        <v>767</v>
      </c>
      <c r="O424" s="287"/>
      <c r="P424" s="288"/>
    </row>
    <row r="425" spans="2:16" s="114" customFormat="1" ht="13.5">
      <c r="B425" s="115" t="s">
        <v>441</v>
      </c>
      <c r="E425" s="2" t="s">
        <v>768</v>
      </c>
      <c r="O425" s="287"/>
      <c r="P425" s="288"/>
    </row>
    <row r="426" spans="2:16" s="114" customFormat="1" ht="13.5">
      <c r="B426" s="115" t="s">
        <v>442</v>
      </c>
      <c r="E426" s="2" t="s">
        <v>769</v>
      </c>
      <c r="O426" s="287"/>
      <c r="P426" s="288"/>
    </row>
    <row r="427" spans="2:16" s="114" customFormat="1" ht="13.5">
      <c r="B427" s="115" t="s">
        <v>443</v>
      </c>
      <c r="E427" s="2" t="s">
        <v>770</v>
      </c>
      <c r="O427" s="287"/>
      <c r="P427" s="288"/>
    </row>
    <row r="428" spans="2:16" s="114" customFormat="1" ht="13.5">
      <c r="B428" s="115" t="s">
        <v>444</v>
      </c>
      <c r="E428" s="2" t="s">
        <v>771</v>
      </c>
      <c r="O428" s="287"/>
      <c r="P428" s="288"/>
    </row>
    <row r="429" spans="2:16" s="114" customFormat="1" ht="13.5">
      <c r="B429" s="115" t="s">
        <v>445</v>
      </c>
      <c r="E429" s="2" t="s">
        <v>772</v>
      </c>
      <c r="O429" s="287"/>
      <c r="P429" s="288"/>
    </row>
    <row r="430" spans="2:16" s="114" customFormat="1" ht="13.5">
      <c r="B430" s="115" t="s">
        <v>446</v>
      </c>
      <c r="E430" s="2" t="s">
        <v>773</v>
      </c>
      <c r="O430" s="287"/>
      <c r="P430" s="288"/>
    </row>
    <row r="431" spans="2:16" s="114" customFormat="1" ht="13.5">
      <c r="B431" s="115" t="s">
        <v>353</v>
      </c>
      <c r="E431" s="2" t="s">
        <v>774</v>
      </c>
      <c r="O431" s="285"/>
      <c r="P431" s="286"/>
    </row>
    <row r="432" spans="2:16" s="114" customFormat="1" ht="14.25" thickBot="1">
      <c r="B432" s="115" t="s">
        <v>447</v>
      </c>
      <c r="E432" s="2" t="s">
        <v>775</v>
      </c>
      <c r="O432" s="283"/>
      <c r="P432" s="284"/>
    </row>
    <row r="433" spans="2:5" s="114" customFormat="1" ht="13.5">
      <c r="B433" s="115" t="s">
        <v>448</v>
      </c>
      <c r="E433" s="2" t="s">
        <v>776</v>
      </c>
    </row>
    <row r="434" spans="2:5" s="114" customFormat="1" ht="13.5">
      <c r="B434" s="115" t="s">
        <v>449</v>
      </c>
      <c r="E434" s="2" t="s">
        <v>777</v>
      </c>
    </row>
    <row r="435" spans="2:5" s="114" customFormat="1" ht="13.5">
      <c r="B435" s="115" t="s">
        <v>450</v>
      </c>
      <c r="E435" s="2" t="s">
        <v>778</v>
      </c>
    </row>
    <row r="436" spans="2:5" s="114" customFormat="1" ht="13.5">
      <c r="B436" s="115" t="s">
        <v>451</v>
      </c>
      <c r="E436" s="2" t="s">
        <v>779</v>
      </c>
    </row>
    <row r="437" spans="2:5" s="114" customFormat="1" ht="13.5">
      <c r="B437" s="115" t="s">
        <v>452</v>
      </c>
      <c r="E437" s="2" t="s">
        <v>780</v>
      </c>
    </row>
    <row r="438" spans="2:5" s="114" customFormat="1" ht="13.5">
      <c r="B438" s="115" t="s">
        <v>453</v>
      </c>
      <c r="E438" s="2" t="s">
        <v>781</v>
      </c>
    </row>
    <row r="439" spans="2:5" s="114" customFormat="1" ht="13.5">
      <c r="B439" s="115" t="s">
        <v>454</v>
      </c>
      <c r="E439" s="2" t="s">
        <v>782</v>
      </c>
    </row>
    <row r="440" spans="2:5" s="114" customFormat="1" ht="13.5">
      <c r="B440" s="115" t="s">
        <v>455</v>
      </c>
      <c r="E440" s="2" t="s">
        <v>783</v>
      </c>
    </row>
    <row r="441" spans="2:5" s="114" customFormat="1" ht="13.5">
      <c r="B441" s="115" t="s">
        <v>456</v>
      </c>
      <c r="E441" s="2" t="s">
        <v>784</v>
      </c>
    </row>
    <row r="442" spans="2:5" s="114" customFormat="1" ht="13.5">
      <c r="B442" s="115" t="s">
        <v>457</v>
      </c>
      <c r="E442" s="2" t="s">
        <v>785</v>
      </c>
    </row>
    <row r="443" spans="2:5" s="114" customFormat="1" ht="13.5">
      <c r="B443" s="115" t="s">
        <v>458</v>
      </c>
      <c r="E443" s="2" t="s">
        <v>786</v>
      </c>
    </row>
    <row r="444" spans="2:5" s="114" customFormat="1" ht="13.5">
      <c r="B444" s="115" t="s">
        <v>459</v>
      </c>
      <c r="E444" s="2" t="s">
        <v>787</v>
      </c>
    </row>
    <row r="445" spans="2:5" s="114" customFormat="1" ht="13.5">
      <c r="B445" s="115" t="s">
        <v>460</v>
      </c>
      <c r="E445" s="2" t="s">
        <v>788</v>
      </c>
    </row>
    <row r="446" spans="2:5" s="114" customFormat="1" ht="13.5">
      <c r="B446" s="115" t="s">
        <v>461</v>
      </c>
      <c r="E446" s="2" t="s">
        <v>789</v>
      </c>
    </row>
    <row r="447" spans="2:5" s="114" customFormat="1" ht="13.5">
      <c r="B447" s="115" t="s">
        <v>462</v>
      </c>
      <c r="E447" s="2" t="s">
        <v>790</v>
      </c>
    </row>
    <row r="448" spans="2:5" s="114" customFormat="1" ht="13.5">
      <c r="B448" s="115" t="s">
        <v>463</v>
      </c>
      <c r="E448" s="2" t="s">
        <v>791</v>
      </c>
    </row>
    <row r="449" spans="2:5" s="114" customFormat="1" ht="13.5">
      <c r="B449" s="115" t="s">
        <v>464</v>
      </c>
      <c r="E449" s="2" t="s">
        <v>792</v>
      </c>
    </row>
    <row r="450" spans="2:5" s="114" customFormat="1" ht="13.5">
      <c r="B450" s="115" t="s">
        <v>465</v>
      </c>
      <c r="E450" s="2" t="s">
        <v>793</v>
      </c>
    </row>
    <row r="451" spans="2:5" s="114" customFormat="1" ht="13.5">
      <c r="B451" s="115" t="s">
        <v>354</v>
      </c>
      <c r="E451" s="2" t="s">
        <v>794</v>
      </c>
    </row>
    <row r="452" spans="2:5" s="114" customFormat="1" ht="13.5">
      <c r="B452" s="115" t="s">
        <v>355</v>
      </c>
      <c r="E452" s="2" t="s">
        <v>795</v>
      </c>
    </row>
    <row r="453" spans="2:5" s="114" customFormat="1" ht="13.5">
      <c r="B453" s="115" t="s">
        <v>356</v>
      </c>
      <c r="E453" s="2" t="s">
        <v>796</v>
      </c>
    </row>
    <row r="454" spans="2:5" s="114" customFormat="1" ht="13.5">
      <c r="B454" s="115" t="s">
        <v>357</v>
      </c>
      <c r="E454" s="2" t="s">
        <v>797</v>
      </c>
    </row>
    <row r="455" spans="2:5" s="114" customFormat="1" ht="13.5">
      <c r="B455" s="115" t="s">
        <v>466</v>
      </c>
      <c r="E455" s="2" t="s">
        <v>798</v>
      </c>
    </row>
    <row r="456" spans="2:5" s="114" customFormat="1" ht="13.5">
      <c r="B456" s="115" t="s">
        <v>467</v>
      </c>
      <c r="E456" s="2" t="s">
        <v>799</v>
      </c>
    </row>
    <row r="457" spans="2:5" s="114" customFormat="1" ht="13.5">
      <c r="B457" s="115" t="s">
        <v>468</v>
      </c>
      <c r="E457" s="2" t="s">
        <v>800</v>
      </c>
    </row>
    <row r="458" spans="2:5" s="114" customFormat="1" ht="13.5">
      <c r="B458" s="115" t="s">
        <v>469</v>
      </c>
      <c r="E458" s="2" t="s">
        <v>801</v>
      </c>
    </row>
    <row r="459" spans="2:5" s="114" customFormat="1" ht="13.5">
      <c r="B459" s="115" t="s">
        <v>470</v>
      </c>
      <c r="E459" s="2" t="s">
        <v>802</v>
      </c>
    </row>
    <row r="460" spans="2:5" s="114" customFormat="1" ht="13.5">
      <c r="B460" s="115" t="s">
        <v>471</v>
      </c>
      <c r="E460" s="2" t="s">
        <v>803</v>
      </c>
    </row>
    <row r="461" spans="2:5" s="114" customFormat="1" ht="13.5">
      <c r="B461" s="115" t="s">
        <v>472</v>
      </c>
      <c r="E461" s="2" t="s">
        <v>804</v>
      </c>
    </row>
    <row r="462" spans="2:5" s="114" customFormat="1" ht="13.5">
      <c r="B462" s="115" t="s">
        <v>473</v>
      </c>
      <c r="E462" s="2" t="s">
        <v>805</v>
      </c>
    </row>
    <row r="463" spans="2:5" s="114" customFormat="1" ht="13.5">
      <c r="B463" s="115" t="s">
        <v>474</v>
      </c>
      <c r="E463" s="2" t="s">
        <v>806</v>
      </c>
    </row>
    <row r="464" spans="2:5" s="114" customFormat="1" ht="13.5">
      <c r="B464" s="115" t="s">
        <v>475</v>
      </c>
      <c r="E464" s="2" t="s">
        <v>807</v>
      </c>
    </row>
    <row r="465" spans="2:5" s="114" customFormat="1" ht="13.5">
      <c r="B465" s="115" t="s">
        <v>476</v>
      </c>
      <c r="E465" s="2" t="s">
        <v>808</v>
      </c>
    </row>
    <row r="466" spans="2:5" s="114" customFormat="1" ht="13.5">
      <c r="B466" s="115" t="s">
        <v>477</v>
      </c>
      <c r="E466" s="2" t="s">
        <v>809</v>
      </c>
    </row>
    <row r="467" spans="2:5" s="114" customFormat="1" ht="13.5">
      <c r="B467" s="115" t="s">
        <v>478</v>
      </c>
      <c r="E467" s="2" t="s">
        <v>810</v>
      </c>
    </row>
    <row r="468" spans="2:5" s="114" customFormat="1" ht="13.5">
      <c r="B468" s="115" t="s">
        <v>358</v>
      </c>
      <c r="E468" s="2" t="s">
        <v>811</v>
      </c>
    </row>
    <row r="469" spans="2:5" s="114" customFormat="1" ht="13.5">
      <c r="B469" s="115" t="s">
        <v>479</v>
      </c>
      <c r="E469" s="2" t="s">
        <v>812</v>
      </c>
    </row>
    <row r="470" spans="2:5" s="114" customFormat="1" ht="13.5">
      <c r="B470" s="115" t="s">
        <v>359</v>
      </c>
      <c r="E470" s="2" t="s">
        <v>813</v>
      </c>
    </row>
    <row r="471" spans="2:5" s="114" customFormat="1" ht="13.5">
      <c r="B471" s="115" t="s">
        <v>480</v>
      </c>
      <c r="E471" s="2" t="s">
        <v>814</v>
      </c>
    </row>
    <row r="472" spans="2:5" s="114" customFormat="1" ht="13.5">
      <c r="B472" s="115" t="s">
        <v>481</v>
      </c>
      <c r="E472" s="2" t="s">
        <v>815</v>
      </c>
    </row>
    <row r="473" spans="2:5" s="114" customFormat="1" ht="13.5">
      <c r="B473" s="115" t="s">
        <v>482</v>
      </c>
      <c r="E473" s="2" t="s">
        <v>816</v>
      </c>
    </row>
    <row r="474" spans="2:5" s="114" customFormat="1" ht="13.5">
      <c r="B474" s="115" t="s">
        <v>483</v>
      </c>
      <c r="E474" s="2" t="s">
        <v>817</v>
      </c>
    </row>
    <row r="475" spans="2:5" s="114" customFormat="1" ht="13.5">
      <c r="B475" s="115" t="s">
        <v>484</v>
      </c>
      <c r="E475" s="2" t="s">
        <v>818</v>
      </c>
    </row>
    <row r="476" spans="2:5" s="114" customFormat="1" ht="13.5">
      <c r="B476" s="115" t="s">
        <v>485</v>
      </c>
      <c r="E476" s="2" t="s">
        <v>819</v>
      </c>
    </row>
    <row r="477" spans="2:5" s="114" customFormat="1" ht="13.5">
      <c r="B477" s="115" t="s">
        <v>486</v>
      </c>
      <c r="E477" s="2" t="s">
        <v>820</v>
      </c>
    </row>
    <row r="478" spans="2:5" s="114" customFormat="1" ht="13.5">
      <c r="B478" s="115" t="s">
        <v>487</v>
      </c>
      <c r="E478" s="2" t="s">
        <v>821</v>
      </c>
    </row>
    <row r="479" spans="2:5" s="114" customFormat="1" ht="13.5">
      <c r="B479" s="115" t="s">
        <v>488</v>
      </c>
      <c r="E479" s="2" t="s">
        <v>822</v>
      </c>
    </row>
    <row r="480" spans="2:5" s="114" customFormat="1" ht="13.5">
      <c r="B480" s="115" t="s">
        <v>489</v>
      </c>
      <c r="E480" s="2" t="s">
        <v>823</v>
      </c>
    </row>
    <row r="481" spans="2:5" s="114" customFormat="1" ht="13.5">
      <c r="B481" s="115" t="s">
        <v>490</v>
      </c>
      <c r="E481" s="2" t="s">
        <v>824</v>
      </c>
    </row>
    <row r="482" spans="2:5" s="114" customFormat="1" ht="13.5">
      <c r="B482" s="115" t="s">
        <v>360</v>
      </c>
      <c r="E482" s="2" t="s">
        <v>825</v>
      </c>
    </row>
    <row r="483" spans="2:5" s="114" customFormat="1" ht="13.5">
      <c r="B483" s="115" t="s">
        <v>491</v>
      </c>
      <c r="E483" s="2" t="s">
        <v>826</v>
      </c>
    </row>
    <row r="484" spans="2:5" s="114" customFormat="1" ht="13.5">
      <c r="B484" s="115" t="s">
        <v>492</v>
      </c>
      <c r="E484" s="2" t="s">
        <v>827</v>
      </c>
    </row>
    <row r="485" spans="2:5" s="114" customFormat="1" ht="13.5">
      <c r="B485" s="115" t="s">
        <v>493</v>
      </c>
      <c r="E485" s="2" t="s">
        <v>828</v>
      </c>
    </row>
    <row r="486" spans="2:5" s="114" customFormat="1" ht="13.5">
      <c r="B486" s="115" t="s">
        <v>494</v>
      </c>
      <c r="E486" s="2" t="s">
        <v>829</v>
      </c>
    </row>
    <row r="487" spans="2:5" s="114" customFormat="1" ht="13.5">
      <c r="B487" s="115" t="s">
        <v>495</v>
      </c>
      <c r="E487" s="2" t="s">
        <v>830</v>
      </c>
    </row>
    <row r="488" spans="2:5" s="114" customFormat="1" ht="13.5">
      <c r="B488" s="115" t="s">
        <v>496</v>
      </c>
      <c r="E488" s="2" t="s">
        <v>831</v>
      </c>
    </row>
    <row r="489" spans="2:5" s="114" customFormat="1" ht="13.5">
      <c r="B489" s="115" t="s">
        <v>497</v>
      </c>
      <c r="E489" s="2" t="s">
        <v>832</v>
      </c>
    </row>
    <row r="490" spans="2:5" s="114" customFormat="1" ht="13.5">
      <c r="B490" s="115" t="s">
        <v>361</v>
      </c>
      <c r="E490" s="2" t="s">
        <v>833</v>
      </c>
    </row>
    <row r="491" spans="2:5" s="114" customFormat="1" ht="13.5">
      <c r="B491" s="115" t="s">
        <v>362</v>
      </c>
      <c r="E491" s="2" t="s">
        <v>834</v>
      </c>
    </row>
    <row r="492" spans="2:5" s="114" customFormat="1" ht="13.5">
      <c r="B492" s="115" t="s">
        <v>498</v>
      </c>
      <c r="E492" s="2" t="s">
        <v>835</v>
      </c>
    </row>
    <row r="493" spans="2:5" s="114" customFormat="1" ht="13.5">
      <c r="B493" s="115" t="s">
        <v>499</v>
      </c>
      <c r="E493" s="2" t="s">
        <v>836</v>
      </c>
    </row>
    <row r="494" spans="2:5" s="114" customFormat="1" ht="13.5">
      <c r="B494" s="115" t="s">
        <v>500</v>
      </c>
      <c r="E494" s="2" t="s">
        <v>837</v>
      </c>
    </row>
    <row r="495" spans="2:5" s="114" customFormat="1" ht="13.5">
      <c r="B495" s="115" t="s">
        <v>363</v>
      </c>
      <c r="E495" s="2" t="s">
        <v>838</v>
      </c>
    </row>
    <row r="496" spans="2:5" s="114" customFormat="1" ht="13.5">
      <c r="B496" s="115" t="s">
        <v>501</v>
      </c>
      <c r="E496" s="2" t="s">
        <v>839</v>
      </c>
    </row>
    <row r="497" spans="2:5" s="114" customFormat="1" ht="13.5">
      <c r="B497" s="115" t="s">
        <v>502</v>
      </c>
      <c r="E497" s="2" t="s">
        <v>840</v>
      </c>
    </row>
    <row r="498" spans="2:5" s="114" customFormat="1" ht="13.5">
      <c r="B498" s="115" t="s">
        <v>503</v>
      </c>
      <c r="E498" s="2" t="s">
        <v>841</v>
      </c>
    </row>
    <row r="499" spans="2:5" s="114" customFormat="1" ht="13.5">
      <c r="B499" s="115" t="s">
        <v>504</v>
      </c>
      <c r="E499" s="2" t="s">
        <v>842</v>
      </c>
    </row>
    <row r="500" spans="2:5" s="114" customFormat="1" ht="13.5">
      <c r="B500" s="115" t="s">
        <v>505</v>
      </c>
      <c r="E500" s="2" t="s">
        <v>843</v>
      </c>
    </row>
    <row r="501" spans="2:5" s="114" customFormat="1" ht="13.5">
      <c r="B501" s="115" t="s">
        <v>506</v>
      </c>
      <c r="E501" s="2" t="s">
        <v>844</v>
      </c>
    </row>
    <row r="502" spans="2:5" s="114" customFormat="1" ht="13.5">
      <c r="B502" s="115" t="s">
        <v>507</v>
      </c>
      <c r="E502" s="2" t="s">
        <v>845</v>
      </c>
    </row>
    <row r="503" spans="2:5" s="114" customFormat="1" ht="13.5">
      <c r="B503" s="115" t="s">
        <v>364</v>
      </c>
      <c r="E503" s="2" t="s">
        <v>846</v>
      </c>
    </row>
    <row r="504" spans="2:5" s="114" customFormat="1" ht="13.5">
      <c r="B504" s="115" t="s">
        <v>365</v>
      </c>
      <c r="E504" s="2" t="s">
        <v>847</v>
      </c>
    </row>
    <row r="505" spans="2:5" s="114" customFormat="1" ht="13.5">
      <c r="B505" s="115" t="s">
        <v>508</v>
      </c>
      <c r="E505" s="2" t="s">
        <v>848</v>
      </c>
    </row>
    <row r="506" spans="2:5" s="114" customFormat="1" ht="13.5">
      <c r="B506" s="115" t="s">
        <v>509</v>
      </c>
      <c r="E506" s="2" t="s">
        <v>849</v>
      </c>
    </row>
    <row r="507" spans="2:5" s="114" customFormat="1" ht="13.5">
      <c r="B507" s="115" t="s">
        <v>366</v>
      </c>
      <c r="E507" s="2" t="s">
        <v>850</v>
      </c>
    </row>
    <row r="508" spans="2:5" s="114" customFormat="1" ht="13.5">
      <c r="B508" s="115" t="s">
        <v>510</v>
      </c>
      <c r="E508" s="2" t="s">
        <v>851</v>
      </c>
    </row>
    <row r="509" spans="2:5" s="114" customFormat="1" ht="13.5">
      <c r="B509" s="115" t="s">
        <v>511</v>
      </c>
      <c r="E509" s="2" t="s">
        <v>852</v>
      </c>
    </row>
    <row r="510" spans="2:5" s="114" customFormat="1" ht="13.5">
      <c r="B510" s="115" t="s">
        <v>512</v>
      </c>
      <c r="E510" s="2" t="s">
        <v>853</v>
      </c>
    </row>
    <row r="511" spans="2:5" s="114" customFormat="1" ht="13.5">
      <c r="B511" s="115" t="s">
        <v>513</v>
      </c>
      <c r="E511" s="2" t="s">
        <v>854</v>
      </c>
    </row>
    <row r="512" spans="2:5" s="114" customFormat="1" ht="13.5">
      <c r="B512" s="115" t="s">
        <v>514</v>
      </c>
      <c r="E512" s="2" t="s">
        <v>855</v>
      </c>
    </row>
    <row r="513" spans="2:5" s="114" customFormat="1" ht="13.5">
      <c r="B513" s="115" t="s">
        <v>515</v>
      </c>
      <c r="E513" s="2" t="s">
        <v>856</v>
      </c>
    </row>
    <row r="514" spans="2:5" s="114" customFormat="1" ht="13.5">
      <c r="B514" s="115" t="s">
        <v>335</v>
      </c>
      <c r="E514" s="2" t="s">
        <v>857</v>
      </c>
    </row>
    <row r="515" spans="2:5" s="114" customFormat="1" ht="13.5">
      <c r="B515" s="115" t="s">
        <v>516</v>
      </c>
      <c r="E515" s="2" t="s">
        <v>858</v>
      </c>
    </row>
    <row r="516" spans="2:5" s="114" customFormat="1" ht="13.5">
      <c r="B516" s="115" t="s">
        <v>517</v>
      </c>
      <c r="E516" s="2" t="s">
        <v>859</v>
      </c>
    </row>
    <row r="517" spans="2:5" s="114" customFormat="1" ht="13.5">
      <c r="B517" s="115" t="s">
        <v>336</v>
      </c>
      <c r="E517" s="2" t="s">
        <v>860</v>
      </c>
    </row>
    <row r="518" spans="2:5" s="114" customFormat="1" ht="13.5">
      <c r="B518" s="115" t="s">
        <v>518</v>
      </c>
      <c r="E518" s="2" t="s">
        <v>861</v>
      </c>
    </row>
    <row r="519" spans="2:5" s="114" customFormat="1" ht="13.5">
      <c r="B519" s="115" t="s">
        <v>519</v>
      </c>
      <c r="E519" s="2" t="s">
        <v>862</v>
      </c>
    </row>
    <row r="520" spans="2:5" s="114" customFormat="1" ht="13.5">
      <c r="B520" s="115" t="s">
        <v>520</v>
      </c>
      <c r="E520" s="2" t="s">
        <v>863</v>
      </c>
    </row>
    <row r="521" spans="2:5" s="114" customFormat="1" ht="13.5">
      <c r="B521" s="115" t="s">
        <v>521</v>
      </c>
      <c r="E521" s="2" t="s">
        <v>864</v>
      </c>
    </row>
    <row r="522" spans="2:5" s="114" customFormat="1" ht="13.5">
      <c r="B522" s="115" t="s">
        <v>522</v>
      </c>
      <c r="E522" s="2" t="s">
        <v>865</v>
      </c>
    </row>
    <row r="523" spans="2:5" s="114" customFormat="1" ht="13.5">
      <c r="B523" s="115" t="s">
        <v>523</v>
      </c>
      <c r="E523" s="2" t="s">
        <v>866</v>
      </c>
    </row>
    <row r="524" spans="2:5" s="114" customFormat="1" ht="13.5">
      <c r="B524" s="115" t="s">
        <v>524</v>
      </c>
      <c r="E524" s="2" t="s">
        <v>867</v>
      </c>
    </row>
    <row r="525" spans="2:5" s="114" customFormat="1" ht="13.5">
      <c r="B525" s="115" t="s">
        <v>525</v>
      </c>
      <c r="E525" s="2" t="s">
        <v>868</v>
      </c>
    </row>
    <row r="526" spans="2:5" s="114" customFormat="1" ht="13.5">
      <c r="B526" s="115" t="s">
        <v>526</v>
      </c>
      <c r="E526" s="2" t="s">
        <v>869</v>
      </c>
    </row>
    <row r="527" spans="2:5" s="114" customFormat="1" ht="13.5">
      <c r="B527" s="115" t="s">
        <v>367</v>
      </c>
      <c r="E527" s="2" t="s">
        <v>870</v>
      </c>
    </row>
    <row r="528" spans="2:5" s="114" customFormat="1" ht="13.5">
      <c r="B528" s="115" t="s">
        <v>527</v>
      </c>
      <c r="E528" s="2" t="s">
        <v>871</v>
      </c>
    </row>
    <row r="529" spans="2:5" s="114" customFormat="1" ht="13.5">
      <c r="B529" s="115" t="s">
        <v>528</v>
      </c>
      <c r="E529" s="2" t="s">
        <v>872</v>
      </c>
    </row>
    <row r="530" spans="2:5" s="114" customFormat="1" ht="13.5">
      <c r="B530" s="115" t="s">
        <v>529</v>
      </c>
      <c r="E530" s="2" t="s">
        <v>873</v>
      </c>
    </row>
    <row r="531" spans="2:5" s="114" customFormat="1" ht="13.5">
      <c r="B531" s="115" t="s">
        <v>368</v>
      </c>
      <c r="E531" s="2" t="s">
        <v>874</v>
      </c>
    </row>
    <row r="532" spans="2:5" s="114" customFormat="1" ht="13.5">
      <c r="B532" s="115" t="s">
        <v>530</v>
      </c>
      <c r="E532" s="2" t="s">
        <v>875</v>
      </c>
    </row>
    <row r="533" spans="2:5" s="114" customFormat="1" ht="13.5">
      <c r="B533" s="115" t="s">
        <v>531</v>
      </c>
      <c r="E533" s="2" t="s">
        <v>876</v>
      </c>
    </row>
    <row r="534" spans="2:5" s="114" customFormat="1" ht="13.5">
      <c r="B534" s="115" t="s">
        <v>532</v>
      </c>
      <c r="E534" s="2" t="s">
        <v>877</v>
      </c>
    </row>
    <row r="535" spans="2:5" s="114" customFormat="1" ht="13.5">
      <c r="B535" s="115" t="s">
        <v>533</v>
      </c>
      <c r="E535" s="2" t="s">
        <v>878</v>
      </c>
    </row>
    <row r="536" spans="2:5" s="114" customFormat="1" ht="13.5">
      <c r="B536" s="115" t="s">
        <v>534</v>
      </c>
      <c r="E536" s="2" t="s">
        <v>879</v>
      </c>
    </row>
    <row r="537" spans="2:5" s="114" customFormat="1" ht="13.5">
      <c r="B537" s="115" t="s">
        <v>535</v>
      </c>
      <c r="E537" s="2" t="s">
        <v>880</v>
      </c>
    </row>
    <row r="538" spans="2:5" s="114" customFormat="1" ht="13.5">
      <c r="B538" s="115" t="s">
        <v>536</v>
      </c>
      <c r="E538" s="2" t="s">
        <v>881</v>
      </c>
    </row>
    <row r="539" spans="2:5" s="114" customFormat="1" ht="13.5">
      <c r="B539" s="115" t="s">
        <v>537</v>
      </c>
      <c r="E539" s="2" t="s">
        <v>882</v>
      </c>
    </row>
    <row r="540" spans="2:5" s="114" customFormat="1" ht="13.5">
      <c r="B540" s="115" t="s">
        <v>538</v>
      </c>
      <c r="E540" s="2" t="s">
        <v>883</v>
      </c>
    </row>
    <row r="541" spans="2:5" s="114" customFormat="1" ht="13.5">
      <c r="B541" s="115" t="s">
        <v>539</v>
      </c>
      <c r="E541" s="2" t="s">
        <v>884</v>
      </c>
    </row>
    <row r="542" spans="2:5" s="114" customFormat="1" ht="13.5">
      <c r="B542" s="115" t="s">
        <v>540</v>
      </c>
      <c r="E542" s="2" t="s">
        <v>885</v>
      </c>
    </row>
    <row r="543" spans="2:5" s="114" customFormat="1" ht="13.5">
      <c r="B543" s="115" t="s">
        <v>541</v>
      </c>
      <c r="E543" s="2" t="s">
        <v>886</v>
      </c>
    </row>
    <row r="544" spans="2:5" s="114" customFormat="1" ht="13.5">
      <c r="B544" s="115" t="s">
        <v>542</v>
      </c>
      <c r="E544" s="2" t="s">
        <v>887</v>
      </c>
    </row>
    <row r="545" spans="2:5" s="114" customFormat="1" ht="13.5">
      <c r="B545" s="115" t="s">
        <v>543</v>
      </c>
      <c r="E545" s="2" t="s">
        <v>888</v>
      </c>
    </row>
    <row r="546" spans="2:5" s="114" customFormat="1" ht="13.5">
      <c r="B546" s="115" t="s">
        <v>544</v>
      </c>
      <c r="E546" s="2" t="s">
        <v>889</v>
      </c>
    </row>
    <row r="547" spans="2:5" s="114" customFormat="1" ht="13.5">
      <c r="B547" s="115" t="s">
        <v>545</v>
      </c>
      <c r="E547" s="2" t="s">
        <v>890</v>
      </c>
    </row>
    <row r="548" spans="2:5" s="114" customFormat="1" ht="13.5">
      <c r="B548" s="115" t="s">
        <v>546</v>
      </c>
      <c r="E548" s="2" t="s">
        <v>891</v>
      </c>
    </row>
    <row r="549" spans="2:5" s="114" customFormat="1" ht="13.5">
      <c r="B549" s="115" t="s">
        <v>547</v>
      </c>
      <c r="E549" s="2" t="s">
        <v>892</v>
      </c>
    </row>
    <row r="550" spans="2:5" s="114" customFormat="1" ht="13.5">
      <c r="B550" s="115" t="s">
        <v>548</v>
      </c>
      <c r="E550" s="2" t="s">
        <v>893</v>
      </c>
    </row>
    <row r="551" spans="2:5" s="114" customFormat="1" ht="13.5">
      <c r="B551" s="115" t="s">
        <v>549</v>
      </c>
      <c r="E551" s="2" t="s">
        <v>894</v>
      </c>
    </row>
    <row r="552" spans="1:19" ht="13.5">
      <c r="A552" s="114"/>
      <c r="B552" s="115" t="s">
        <v>369</v>
      </c>
      <c r="C552" s="114"/>
      <c r="D552" s="114"/>
      <c r="E552" s="2" t="s">
        <v>895</v>
      </c>
      <c r="F552" s="114"/>
      <c r="G552" s="114"/>
      <c r="H552" s="114"/>
      <c r="I552" s="114"/>
      <c r="J552" s="114"/>
      <c r="K552" s="114"/>
      <c r="L552" s="114"/>
      <c r="M552" s="114"/>
      <c r="N552" s="114"/>
      <c r="O552" s="114"/>
      <c r="P552" s="114"/>
      <c r="Q552" s="114"/>
      <c r="R552" s="114"/>
      <c r="S552" s="114"/>
    </row>
    <row r="553" spans="1:19" ht="13.5">
      <c r="A553" s="114"/>
      <c r="B553" s="115" t="s">
        <v>550</v>
      </c>
      <c r="C553" s="114"/>
      <c r="D553" s="114"/>
      <c r="E553" s="2" t="s">
        <v>896</v>
      </c>
      <c r="F553" s="114"/>
      <c r="G553" s="114"/>
      <c r="H553" s="114"/>
      <c r="I553" s="114"/>
      <c r="J553" s="114"/>
      <c r="K553" s="114"/>
      <c r="L553" s="114"/>
      <c r="M553" s="114"/>
      <c r="N553" s="114"/>
      <c r="O553" s="114"/>
      <c r="P553" s="114"/>
      <c r="Q553" s="114"/>
      <c r="R553" s="114"/>
      <c r="S553" s="114"/>
    </row>
    <row r="554" spans="1:19" ht="13.5">
      <c r="A554" s="114"/>
      <c r="B554" s="115" t="s">
        <v>551</v>
      </c>
      <c r="C554" s="114"/>
      <c r="D554" s="114"/>
      <c r="E554" s="2" t="s">
        <v>897</v>
      </c>
      <c r="F554" s="114"/>
      <c r="G554" s="114"/>
      <c r="H554" s="114"/>
      <c r="I554" s="114"/>
      <c r="J554" s="114"/>
      <c r="K554" s="114"/>
      <c r="L554" s="114"/>
      <c r="M554" s="114"/>
      <c r="N554" s="114"/>
      <c r="O554" s="114"/>
      <c r="P554" s="114"/>
      <c r="Q554" s="114"/>
      <c r="R554" s="114"/>
      <c r="S554" s="114"/>
    </row>
    <row r="555" spans="1:19" ht="13.5">
      <c r="A555" s="114"/>
      <c r="B555" s="115" t="s">
        <v>370</v>
      </c>
      <c r="C555" s="114"/>
      <c r="D555" s="114"/>
      <c r="E555" s="2" t="s">
        <v>898</v>
      </c>
      <c r="F555" s="114"/>
      <c r="G555" s="114"/>
      <c r="H555" s="114"/>
      <c r="I555" s="114"/>
      <c r="J555" s="114"/>
      <c r="K555" s="114"/>
      <c r="L555" s="114"/>
      <c r="M555" s="114"/>
      <c r="N555" s="114"/>
      <c r="O555" s="114"/>
      <c r="P555" s="114"/>
      <c r="Q555" s="114"/>
      <c r="R555" s="114"/>
      <c r="S555" s="114"/>
    </row>
    <row r="556" spans="1:19" ht="13.5">
      <c r="A556" s="114"/>
      <c r="B556" s="115" t="s">
        <v>552</v>
      </c>
      <c r="C556" s="114"/>
      <c r="D556" s="114"/>
      <c r="E556" s="2" t="s">
        <v>899</v>
      </c>
      <c r="F556" s="114"/>
      <c r="G556" s="114"/>
      <c r="H556" s="114"/>
      <c r="I556" s="114"/>
      <c r="J556" s="114"/>
      <c r="K556" s="114"/>
      <c r="L556" s="114"/>
      <c r="M556" s="114"/>
      <c r="N556" s="114"/>
      <c r="O556" s="114"/>
      <c r="P556" s="114"/>
      <c r="Q556" s="114"/>
      <c r="R556" s="114"/>
      <c r="S556" s="114"/>
    </row>
    <row r="557" spans="1:19" ht="13.5">
      <c r="A557" s="114"/>
      <c r="B557" s="115" t="s">
        <v>553</v>
      </c>
      <c r="C557" s="114"/>
      <c r="D557" s="114"/>
      <c r="E557" s="2" t="s">
        <v>900</v>
      </c>
      <c r="F557" s="114"/>
      <c r="G557" s="114"/>
      <c r="H557" s="114"/>
      <c r="I557" s="114"/>
      <c r="J557" s="114"/>
      <c r="K557" s="114"/>
      <c r="L557" s="114"/>
      <c r="M557" s="114"/>
      <c r="N557" s="114"/>
      <c r="O557" s="114"/>
      <c r="P557" s="114"/>
      <c r="Q557" s="114"/>
      <c r="R557" s="114"/>
      <c r="S557" s="114"/>
    </row>
    <row r="558" spans="1:19" ht="13.5">
      <c r="A558" s="114"/>
      <c r="B558" s="115" t="s">
        <v>554</v>
      </c>
      <c r="C558" s="114"/>
      <c r="D558" s="114"/>
      <c r="E558" s="2" t="s">
        <v>901</v>
      </c>
      <c r="F558" s="114"/>
      <c r="G558" s="114"/>
      <c r="H558" s="114"/>
      <c r="I558" s="114"/>
      <c r="J558" s="114"/>
      <c r="K558" s="114"/>
      <c r="L558" s="114"/>
      <c r="M558" s="114"/>
      <c r="N558" s="114"/>
      <c r="O558" s="114"/>
      <c r="P558" s="114"/>
      <c r="Q558" s="114"/>
      <c r="R558" s="114"/>
      <c r="S558" s="114"/>
    </row>
    <row r="559" spans="1:19" ht="13.5">
      <c r="A559" s="114"/>
      <c r="B559" s="115" t="s">
        <v>555</v>
      </c>
      <c r="C559" s="114"/>
      <c r="D559" s="114"/>
      <c r="E559" s="2" t="s">
        <v>902</v>
      </c>
      <c r="F559" s="114"/>
      <c r="G559" s="114"/>
      <c r="H559" s="114"/>
      <c r="I559" s="114"/>
      <c r="J559" s="114"/>
      <c r="K559" s="114"/>
      <c r="L559" s="114"/>
      <c r="M559" s="114"/>
      <c r="N559" s="114"/>
      <c r="O559" s="114"/>
      <c r="P559" s="114"/>
      <c r="Q559" s="114"/>
      <c r="R559" s="114"/>
      <c r="S559" s="114"/>
    </row>
    <row r="560" spans="1:19" ht="13.5">
      <c r="A560" s="114"/>
      <c r="B560" s="115" t="s">
        <v>556</v>
      </c>
      <c r="C560" s="114"/>
      <c r="D560" s="114"/>
      <c r="E560" s="2" t="s">
        <v>903</v>
      </c>
      <c r="F560" s="114"/>
      <c r="G560" s="114"/>
      <c r="H560" s="114"/>
      <c r="I560" s="114"/>
      <c r="J560" s="114"/>
      <c r="K560" s="114"/>
      <c r="L560" s="114"/>
      <c r="M560" s="114"/>
      <c r="N560" s="114"/>
      <c r="O560" s="114"/>
      <c r="P560" s="114"/>
      <c r="Q560" s="114"/>
      <c r="R560" s="114"/>
      <c r="S560" s="114"/>
    </row>
    <row r="561" spans="1:19" ht="13.5">
      <c r="A561" s="114"/>
      <c r="B561" s="115" t="s">
        <v>557</v>
      </c>
      <c r="C561" s="114"/>
      <c r="D561" s="114"/>
      <c r="E561" s="2" t="s">
        <v>904</v>
      </c>
      <c r="F561" s="114"/>
      <c r="G561" s="114"/>
      <c r="H561" s="114"/>
      <c r="I561" s="114"/>
      <c r="J561" s="114"/>
      <c r="K561" s="114"/>
      <c r="L561" s="114"/>
      <c r="M561" s="114"/>
      <c r="N561" s="114"/>
      <c r="O561" s="114"/>
      <c r="P561" s="114"/>
      <c r="Q561" s="114"/>
      <c r="R561" s="114"/>
      <c r="S561" s="114"/>
    </row>
    <row r="562" spans="1:19" ht="13.5">
      <c r="A562" s="114"/>
      <c r="B562" s="115" t="s">
        <v>371</v>
      </c>
      <c r="C562" s="114"/>
      <c r="D562" s="114"/>
      <c r="E562" s="2" t="s">
        <v>905</v>
      </c>
      <c r="F562" s="114"/>
      <c r="G562" s="114"/>
      <c r="H562" s="114"/>
      <c r="I562" s="114"/>
      <c r="J562" s="114"/>
      <c r="K562" s="114"/>
      <c r="L562" s="114"/>
      <c r="M562" s="114"/>
      <c r="N562" s="114"/>
      <c r="O562" s="114"/>
      <c r="P562" s="114"/>
      <c r="Q562" s="114"/>
      <c r="R562" s="114"/>
      <c r="S562" s="114"/>
    </row>
    <row r="563" spans="1:19" ht="13.5">
      <c r="A563" s="114"/>
      <c r="B563" s="115" t="s">
        <v>558</v>
      </c>
      <c r="C563" s="114"/>
      <c r="D563" s="114"/>
      <c r="E563" s="2" t="s">
        <v>906</v>
      </c>
      <c r="F563" s="114"/>
      <c r="G563" s="114"/>
      <c r="H563" s="114"/>
      <c r="I563" s="114"/>
      <c r="J563" s="114"/>
      <c r="K563" s="114"/>
      <c r="L563" s="114"/>
      <c r="M563" s="114"/>
      <c r="N563" s="114"/>
      <c r="O563" s="114"/>
      <c r="P563" s="114"/>
      <c r="Q563" s="114"/>
      <c r="R563" s="114"/>
      <c r="S563" s="114"/>
    </row>
    <row r="564" spans="1:19" s="18" customFormat="1" ht="13.5">
      <c r="A564" s="114"/>
      <c r="B564" s="115" t="s">
        <v>559</v>
      </c>
      <c r="C564" s="114"/>
      <c r="D564" s="114"/>
      <c r="E564" s="2" t="s">
        <v>907</v>
      </c>
      <c r="F564" s="114"/>
      <c r="G564" s="114"/>
      <c r="H564" s="114"/>
      <c r="I564" s="114"/>
      <c r="J564" s="114"/>
      <c r="K564" s="114"/>
      <c r="L564" s="114"/>
      <c r="M564" s="114"/>
      <c r="N564" s="114"/>
      <c r="O564" s="114"/>
      <c r="P564" s="114"/>
      <c r="Q564" s="114"/>
      <c r="R564" s="114"/>
      <c r="S564" s="114"/>
    </row>
    <row r="565" spans="1:19" s="18" customFormat="1" ht="21" customHeight="1">
      <c r="A565" s="114"/>
      <c r="B565" s="115" t="s">
        <v>560</v>
      </c>
      <c r="C565" s="114"/>
      <c r="D565" s="114"/>
      <c r="E565" s="2" t="s">
        <v>908</v>
      </c>
      <c r="F565" s="114"/>
      <c r="G565" s="114"/>
      <c r="H565" s="114"/>
      <c r="I565" s="114"/>
      <c r="J565" s="114"/>
      <c r="K565" s="114"/>
      <c r="L565" s="114"/>
      <c r="M565" s="114"/>
      <c r="N565" s="114"/>
      <c r="O565" s="114"/>
      <c r="P565" s="114"/>
      <c r="Q565" s="114"/>
      <c r="R565" s="114"/>
      <c r="S565" s="114"/>
    </row>
    <row r="566" spans="1:19" s="18" customFormat="1" ht="18" customHeight="1">
      <c r="A566" s="114"/>
      <c r="B566" s="115" t="s">
        <v>372</v>
      </c>
      <c r="C566" s="114"/>
      <c r="D566" s="114"/>
      <c r="E566" s="2" t="s">
        <v>909</v>
      </c>
      <c r="F566" s="114"/>
      <c r="G566" s="114"/>
      <c r="H566" s="114"/>
      <c r="I566" s="114"/>
      <c r="J566" s="114"/>
      <c r="K566" s="114"/>
      <c r="L566" s="114"/>
      <c r="M566" s="114"/>
      <c r="N566" s="114"/>
      <c r="O566" s="114"/>
      <c r="P566" s="114"/>
      <c r="Q566" s="114"/>
      <c r="R566" s="114"/>
      <c r="S566" s="114"/>
    </row>
    <row r="567" spans="1:19" s="18" customFormat="1" ht="18" customHeight="1">
      <c r="A567" s="114"/>
      <c r="B567" s="115" t="s">
        <v>561</v>
      </c>
      <c r="C567" s="114"/>
      <c r="D567" s="114"/>
      <c r="E567" s="2" t="s">
        <v>910</v>
      </c>
      <c r="F567" s="114"/>
      <c r="G567" s="114"/>
      <c r="H567" s="114"/>
      <c r="I567" s="114"/>
      <c r="J567" s="114"/>
      <c r="K567" s="114"/>
      <c r="L567" s="114"/>
      <c r="M567" s="114"/>
      <c r="N567" s="114"/>
      <c r="O567" s="114"/>
      <c r="P567" s="114"/>
      <c r="Q567" s="114"/>
      <c r="R567" s="114"/>
      <c r="S567" s="114"/>
    </row>
    <row r="568" spans="1:19" s="18" customFormat="1" ht="18" customHeight="1">
      <c r="A568" s="114"/>
      <c r="B568" s="115" t="s">
        <v>562</v>
      </c>
      <c r="C568" s="114"/>
      <c r="D568" s="114"/>
      <c r="E568" s="2" t="s">
        <v>911</v>
      </c>
      <c r="F568" s="114"/>
      <c r="G568" s="114"/>
      <c r="H568" s="114"/>
      <c r="I568" s="114"/>
      <c r="J568" s="114"/>
      <c r="K568" s="114"/>
      <c r="L568" s="114"/>
      <c r="M568" s="114"/>
      <c r="N568" s="114"/>
      <c r="O568" s="114"/>
      <c r="P568" s="114"/>
      <c r="Q568" s="114"/>
      <c r="R568" s="114"/>
      <c r="S568" s="114"/>
    </row>
    <row r="569" spans="1:19" s="18" customFormat="1" ht="18" customHeight="1">
      <c r="A569" s="114"/>
      <c r="B569" s="115" t="s">
        <v>373</v>
      </c>
      <c r="C569" s="114"/>
      <c r="D569" s="114"/>
      <c r="E569" s="2" t="s">
        <v>912</v>
      </c>
      <c r="F569" s="114"/>
      <c r="G569" s="114"/>
      <c r="H569" s="114"/>
      <c r="I569" s="114"/>
      <c r="J569" s="114"/>
      <c r="K569" s="114"/>
      <c r="L569" s="114"/>
      <c r="M569" s="114"/>
      <c r="N569" s="114"/>
      <c r="O569" s="114"/>
      <c r="P569" s="114"/>
      <c r="Q569" s="114"/>
      <c r="R569" s="114"/>
      <c r="S569" s="114"/>
    </row>
    <row r="570" spans="1:19" s="19" customFormat="1" ht="21" customHeight="1">
      <c r="A570" s="114"/>
      <c r="B570" s="115" t="s">
        <v>563</v>
      </c>
      <c r="C570" s="114"/>
      <c r="D570" s="114"/>
      <c r="E570" s="2" t="s">
        <v>913</v>
      </c>
      <c r="F570" s="114"/>
      <c r="G570" s="114"/>
      <c r="H570" s="114"/>
      <c r="I570" s="114"/>
      <c r="J570" s="114"/>
      <c r="K570" s="114"/>
      <c r="L570" s="114"/>
      <c r="M570" s="114"/>
      <c r="N570" s="114"/>
      <c r="O570" s="114"/>
      <c r="P570" s="114"/>
      <c r="Q570" s="114"/>
      <c r="R570" s="114"/>
      <c r="S570" s="114"/>
    </row>
    <row r="571" spans="1:19" s="19" customFormat="1" ht="21" customHeight="1">
      <c r="A571" s="114"/>
      <c r="B571" s="115" t="s">
        <v>564</v>
      </c>
      <c r="C571" s="114"/>
      <c r="D571" s="114"/>
      <c r="E571" s="2" t="s">
        <v>914</v>
      </c>
      <c r="F571" s="114"/>
      <c r="G571" s="114"/>
      <c r="H571" s="114"/>
      <c r="I571" s="114"/>
      <c r="J571" s="114"/>
      <c r="K571" s="114"/>
      <c r="L571" s="114"/>
      <c r="M571" s="114"/>
      <c r="N571" s="114"/>
      <c r="O571" s="114"/>
      <c r="P571" s="114"/>
      <c r="Q571" s="114"/>
      <c r="R571" s="114"/>
      <c r="S571" s="114"/>
    </row>
    <row r="572" spans="1:19" s="19" customFormat="1" ht="21" customHeight="1">
      <c r="A572" s="114"/>
      <c r="B572" s="115" t="s">
        <v>565</v>
      </c>
      <c r="C572" s="114"/>
      <c r="D572" s="114"/>
      <c r="E572" s="2" t="s">
        <v>915</v>
      </c>
      <c r="F572" s="114"/>
      <c r="G572" s="114"/>
      <c r="H572" s="114"/>
      <c r="I572" s="114"/>
      <c r="J572" s="114"/>
      <c r="K572" s="114"/>
      <c r="L572" s="114"/>
      <c r="M572" s="114"/>
      <c r="N572" s="114"/>
      <c r="O572" s="114"/>
      <c r="P572" s="114"/>
      <c r="Q572" s="114"/>
      <c r="R572" s="114"/>
      <c r="S572" s="114"/>
    </row>
    <row r="573" spans="1:19" s="19" customFormat="1" ht="21" customHeight="1">
      <c r="A573" s="114"/>
      <c r="B573" s="115" t="s">
        <v>566</v>
      </c>
      <c r="C573" s="114"/>
      <c r="D573" s="114"/>
      <c r="E573" s="2" t="s">
        <v>916</v>
      </c>
      <c r="F573" s="114"/>
      <c r="G573" s="114"/>
      <c r="H573" s="114"/>
      <c r="I573" s="114"/>
      <c r="J573" s="114"/>
      <c r="K573" s="114"/>
      <c r="L573" s="114"/>
      <c r="M573" s="114"/>
      <c r="N573" s="114"/>
      <c r="O573" s="114"/>
      <c r="P573" s="114"/>
      <c r="Q573" s="114"/>
      <c r="R573" s="114"/>
      <c r="S573" s="114"/>
    </row>
    <row r="574" spans="1:19" s="19" customFormat="1" ht="21" customHeight="1">
      <c r="A574" s="114"/>
      <c r="B574" s="115" t="s">
        <v>567</v>
      </c>
      <c r="C574" s="114"/>
      <c r="D574" s="114"/>
      <c r="E574" s="2" t="s">
        <v>917</v>
      </c>
      <c r="F574" s="114"/>
      <c r="G574" s="114"/>
      <c r="H574" s="114"/>
      <c r="I574" s="114"/>
      <c r="J574" s="114"/>
      <c r="K574" s="114"/>
      <c r="L574" s="114"/>
      <c r="M574" s="114"/>
      <c r="N574" s="114"/>
      <c r="O574" s="114"/>
      <c r="P574" s="114"/>
      <c r="Q574" s="114"/>
      <c r="R574" s="114"/>
      <c r="S574" s="114"/>
    </row>
    <row r="575" spans="1:19" s="19" customFormat="1" ht="21" customHeight="1">
      <c r="A575" s="114"/>
      <c r="B575" s="115" t="s">
        <v>568</v>
      </c>
      <c r="C575" s="114"/>
      <c r="D575" s="114"/>
      <c r="E575" s="2" t="s">
        <v>918</v>
      </c>
      <c r="F575" s="114"/>
      <c r="G575" s="114"/>
      <c r="H575" s="114"/>
      <c r="I575" s="114"/>
      <c r="J575" s="114"/>
      <c r="K575" s="114"/>
      <c r="L575" s="114"/>
      <c r="M575" s="114"/>
      <c r="N575" s="114"/>
      <c r="O575" s="114"/>
      <c r="P575" s="114"/>
      <c r="Q575" s="114"/>
      <c r="R575" s="114"/>
      <c r="S575" s="114"/>
    </row>
    <row r="576" spans="1:19" s="19" customFormat="1" ht="21" customHeight="1">
      <c r="A576" s="114"/>
      <c r="B576" s="115" t="s">
        <v>569</v>
      </c>
      <c r="C576" s="114"/>
      <c r="D576" s="114"/>
      <c r="E576" s="2" t="s">
        <v>919</v>
      </c>
      <c r="F576" s="114"/>
      <c r="G576" s="114"/>
      <c r="H576" s="114"/>
      <c r="I576" s="114"/>
      <c r="J576" s="114"/>
      <c r="K576" s="114"/>
      <c r="L576" s="114"/>
      <c r="M576" s="114"/>
      <c r="N576" s="114"/>
      <c r="O576" s="114"/>
      <c r="P576" s="114"/>
      <c r="Q576" s="114"/>
      <c r="R576" s="114"/>
      <c r="S576" s="114"/>
    </row>
    <row r="577" spans="1:19" s="19" customFormat="1" ht="21" customHeight="1">
      <c r="A577" s="114"/>
      <c r="B577" s="115" t="s">
        <v>570</v>
      </c>
      <c r="C577" s="114"/>
      <c r="D577" s="114"/>
      <c r="E577" s="2" t="s">
        <v>920</v>
      </c>
      <c r="F577" s="114"/>
      <c r="G577" s="114"/>
      <c r="H577" s="114"/>
      <c r="I577" s="114"/>
      <c r="J577" s="114"/>
      <c r="K577" s="114"/>
      <c r="L577" s="114"/>
      <c r="M577" s="114"/>
      <c r="N577" s="114"/>
      <c r="O577" s="114"/>
      <c r="P577" s="114"/>
      <c r="Q577" s="114"/>
      <c r="R577" s="110"/>
      <c r="S577" s="110"/>
    </row>
    <row r="578" spans="1:19" s="19" customFormat="1" ht="21" customHeight="1">
      <c r="A578" s="114"/>
      <c r="B578" s="115" t="s">
        <v>571</v>
      </c>
      <c r="C578" s="114"/>
      <c r="D578" s="114"/>
      <c r="E578" s="2" t="s">
        <v>921</v>
      </c>
      <c r="F578" s="114"/>
      <c r="G578" s="114"/>
      <c r="H578" s="114"/>
      <c r="I578" s="114"/>
      <c r="J578" s="114"/>
      <c r="K578" s="114"/>
      <c r="L578" s="114"/>
      <c r="M578" s="114"/>
      <c r="N578" s="114"/>
      <c r="O578" s="114"/>
      <c r="P578" s="114"/>
      <c r="Q578" s="114"/>
      <c r="R578" s="110"/>
      <c r="S578" s="110"/>
    </row>
    <row r="579" spans="1:19" s="19" customFormat="1" ht="21" customHeight="1">
      <c r="A579" s="110"/>
      <c r="B579" s="110"/>
      <c r="C579" s="110"/>
      <c r="D579" s="110"/>
      <c r="E579" s="2" t="s">
        <v>922</v>
      </c>
      <c r="F579" s="110"/>
      <c r="G579" s="110"/>
      <c r="H579" s="110"/>
      <c r="I579" s="110"/>
      <c r="J579" s="110"/>
      <c r="K579" s="110"/>
      <c r="L579" s="110"/>
      <c r="M579" s="110"/>
      <c r="N579" s="110"/>
      <c r="O579" s="110"/>
      <c r="P579" s="110"/>
      <c r="Q579" s="110"/>
      <c r="R579" s="110"/>
      <c r="S579" s="110"/>
    </row>
    <row r="580" spans="1:19" s="19" customFormat="1" ht="21" customHeight="1">
      <c r="A580" s="110"/>
      <c r="B580" s="110"/>
      <c r="C580" s="110"/>
      <c r="D580" s="110"/>
      <c r="E580" s="2" t="s">
        <v>923</v>
      </c>
      <c r="F580" s="110"/>
      <c r="G580" s="110"/>
      <c r="H580" s="110"/>
      <c r="I580" s="110"/>
      <c r="J580" s="110"/>
      <c r="K580" s="110"/>
      <c r="L580" s="110"/>
      <c r="M580" s="110"/>
      <c r="N580" s="110"/>
      <c r="O580" s="110"/>
      <c r="P580" s="110"/>
      <c r="Q580" s="110"/>
      <c r="R580" s="110"/>
      <c r="S580" s="110"/>
    </row>
    <row r="581" spans="1:19" s="19" customFormat="1" ht="21" customHeight="1">
      <c r="A581" s="110"/>
      <c r="B581" s="110"/>
      <c r="C581" s="110"/>
      <c r="D581" s="110"/>
      <c r="E581" s="2" t="s">
        <v>924</v>
      </c>
      <c r="F581" s="110"/>
      <c r="G581" s="110"/>
      <c r="H581" s="110"/>
      <c r="I581" s="110"/>
      <c r="J581" s="110"/>
      <c r="K581" s="110"/>
      <c r="L581" s="110"/>
      <c r="M581" s="110"/>
      <c r="N581" s="110"/>
      <c r="O581" s="110"/>
      <c r="P581" s="110"/>
      <c r="Q581" s="110"/>
      <c r="R581" s="110"/>
      <c r="S581" s="110"/>
    </row>
    <row r="582" spans="1:19" s="19" customFormat="1" ht="21" customHeight="1">
      <c r="A582" s="110"/>
      <c r="B582" s="110"/>
      <c r="C582" s="110"/>
      <c r="D582" s="110"/>
      <c r="E582" s="2" t="s">
        <v>925</v>
      </c>
      <c r="F582" s="110"/>
      <c r="G582" s="110"/>
      <c r="H582" s="110"/>
      <c r="I582" s="110"/>
      <c r="J582" s="110"/>
      <c r="K582" s="110"/>
      <c r="L582" s="110"/>
      <c r="M582" s="110"/>
      <c r="N582" s="110"/>
      <c r="O582" s="110"/>
      <c r="P582" s="110"/>
      <c r="Q582" s="110"/>
      <c r="R582" s="110"/>
      <c r="S582" s="110"/>
    </row>
    <row r="583" spans="1:19" s="19" customFormat="1" ht="21" customHeight="1">
      <c r="A583" s="110"/>
      <c r="B583" s="110"/>
      <c r="C583" s="110"/>
      <c r="D583" s="110"/>
      <c r="E583" s="2" t="s">
        <v>926</v>
      </c>
      <c r="F583" s="110"/>
      <c r="G583" s="110"/>
      <c r="H583" s="110"/>
      <c r="I583" s="110"/>
      <c r="J583" s="110"/>
      <c r="K583" s="110"/>
      <c r="L583" s="110"/>
      <c r="M583" s="110"/>
      <c r="N583" s="110"/>
      <c r="O583" s="110"/>
      <c r="P583" s="110"/>
      <c r="Q583" s="110"/>
      <c r="R583" s="110"/>
      <c r="S583" s="110"/>
    </row>
    <row r="584" spans="1:19" s="19" customFormat="1" ht="21" customHeight="1">
      <c r="A584" s="110"/>
      <c r="B584" s="110"/>
      <c r="C584" s="110"/>
      <c r="D584" s="110"/>
      <c r="E584" s="2" t="s">
        <v>927</v>
      </c>
      <c r="F584" s="110"/>
      <c r="G584" s="110"/>
      <c r="H584" s="110"/>
      <c r="I584" s="110"/>
      <c r="J584" s="110"/>
      <c r="K584" s="110"/>
      <c r="L584" s="110"/>
      <c r="M584" s="110"/>
      <c r="N584" s="110"/>
      <c r="O584" s="110"/>
      <c r="P584" s="110"/>
      <c r="Q584" s="110"/>
      <c r="R584" s="110"/>
      <c r="S584" s="110"/>
    </row>
    <row r="585" spans="1:19" s="19" customFormat="1" ht="21" customHeight="1">
      <c r="A585" s="110"/>
      <c r="B585" s="110"/>
      <c r="C585" s="110"/>
      <c r="D585" s="110"/>
      <c r="E585" s="2" t="s">
        <v>928</v>
      </c>
      <c r="F585" s="110"/>
      <c r="G585" s="110"/>
      <c r="H585" s="110"/>
      <c r="I585" s="110"/>
      <c r="J585" s="110"/>
      <c r="K585" s="110"/>
      <c r="L585" s="110"/>
      <c r="M585" s="110"/>
      <c r="N585" s="110"/>
      <c r="O585" s="110"/>
      <c r="P585" s="110"/>
      <c r="Q585" s="110"/>
      <c r="R585" s="110"/>
      <c r="S585" s="110"/>
    </row>
    <row r="586" spans="1:19" s="18" customFormat="1" ht="13.5" customHeight="1">
      <c r="A586" s="110"/>
      <c r="B586" s="110"/>
      <c r="C586" s="110"/>
      <c r="D586" s="110"/>
      <c r="E586" s="2" t="s">
        <v>929</v>
      </c>
      <c r="F586" s="110"/>
      <c r="G586" s="110"/>
      <c r="H586" s="110"/>
      <c r="I586" s="110"/>
      <c r="J586" s="110"/>
      <c r="K586" s="110"/>
      <c r="L586" s="110"/>
      <c r="M586" s="110"/>
      <c r="N586" s="110"/>
      <c r="O586" s="110"/>
      <c r="P586" s="110"/>
      <c r="Q586" s="110"/>
      <c r="R586" s="110"/>
      <c r="S586" s="110"/>
    </row>
    <row r="587" ht="12">
      <c r="E587" s="2" t="s">
        <v>930</v>
      </c>
    </row>
    <row r="588" ht="12">
      <c r="E588" s="2" t="s">
        <v>931</v>
      </c>
    </row>
    <row r="589" spans="5:19" ht="13.5">
      <c r="E589" s="2" t="s">
        <v>932</v>
      </c>
      <c r="R589" s="18"/>
      <c r="S589" s="18"/>
    </row>
    <row r="590" spans="5:19" ht="13.5">
      <c r="E590" s="2" t="s">
        <v>933</v>
      </c>
      <c r="R590" s="18"/>
      <c r="S590" s="18"/>
    </row>
    <row r="591" spans="1:19" ht="14.25" thickBot="1">
      <c r="A591" s="587" t="s">
        <v>1556</v>
      </c>
      <c r="B591" s="587"/>
      <c r="C591" s="587"/>
      <c r="D591" s="587"/>
      <c r="E591" s="587"/>
      <c r="F591" s="587"/>
      <c r="G591" s="587"/>
      <c r="H591" s="587"/>
      <c r="I591" s="587"/>
      <c r="J591" s="587"/>
      <c r="K591" s="587"/>
      <c r="L591" s="587"/>
      <c r="M591" s="587"/>
      <c r="N591" s="587"/>
      <c r="O591" s="587"/>
      <c r="P591" s="18"/>
      <c r="Q591" s="18"/>
      <c r="R591" s="18"/>
      <c r="S591" s="18"/>
    </row>
    <row r="592" spans="1:19" ht="14.25" thickBot="1">
      <c r="A592" s="544" t="s">
        <v>653</v>
      </c>
      <c r="B592" s="545"/>
      <c r="C592" s="545"/>
      <c r="D592" s="545"/>
      <c r="E592" s="545"/>
      <c r="F592" s="546"/>
      <c r="G592" s="544" t="s">
        <v>654</v>
      </c>
      <c r="H592" s="545"/>
      <c r="I592" s="545"/>
      <c r="J592" s="545"/>
      <c r="K592" s="545"/>
      <c r="L592" s="545"/>
      <c r="M592" s="545"/>
      <c r="N592" s="545"/>
      <c r="O592" s="546"/>
      <c r="P592" s="18"/>
      <c r="Q592" s="18"/>
      <c r="R592" s="18"/>
      <c r="S592" s="18"/>
    </row>
    <row r="593" spans="1:19" ht="13.5">
      <c r="A593" s="539" t="s">
        <v>655</v>
      </c>
      <c r="B593" s="540"/>
      <c r="C593" s="540"/>
      <c r="D593" s="541"/>
      <c r="E593" s="542">
        <f>J271</f>
        <v>0</v>
      </c>
      <c r="F593" s="543"/>
      <c r="G593" s="539" t="s">
        <v>661</v>
      </c>
      <c r="H593" s="540"/>
      <c r="I593" s="540"/>
      <c r="J593" s="540"/>
      <c r="K593" s="541"/>
      <c r="L593" s="138"/>
      <c r="M593" s="138"/>
      <c r="N593" s="592"/>
      <c r="O593" s="593"/>
      <c r="P593" s="18"/>
      <c r="Q593" s="18"/>
      <c r="R593" s="18"/>
      <c r="S593" s="18"/>
    </row>
    <row r="594" spans="1:19" ht="13.5">
      <c r="A594" s="549" t="s">
        <v>656</v>
      </c>
      <c r="B594" s="550"/>
      <c r="C594" s="550"/>
      <c r="D594" s="551"/>
      <c r="E594" s="552"/>
      <c r="F594" s="553"/>
      <c r="G594" s="549" t="s">
        <v>1561</v>
      </c>
      <c r="H594" s="550"/>
      <c r="I594" s="550"/>
      <c r="J594" s="550"/>
      <c r="K594" s="551"/>
      <c r="L594" s="139"/>
      <c r="M594" s="139"/>
      <c r="N594" s="552"/>
      <c r="O594" s="553"/>
      <c r="P594" s="18"/>
      <c r="Q594" s="18"/>
      <c r="R594" s="18"/>
      <c r="S594" s="18"/>
    </row>
    <row r="595" spans="1:19" ht="13.5">
      <c r="A595" s="549" t="s">
        <v>1560</v>
      </c>
      <c r="B595" s="550"/>
      <c r="C595" s="550"/>
      <c r="D595" s="551"/>
      <c r="E595" s="552"/>
      <c r="F595" s="553"/>
      <c r="G595" s="549" t="s">
        <v>660</v>
      </c>
      <c r="H595" s="550"/>
      <c r="I595" s="550"/>
      <c r="J595" s="550"/>
      <c r="K595" s="551"/>
      <c r="L595" s="139"/>
      <c r="M595" s="139"/>
      <c r="N595" s="552"/>
      <c r="O595" s="553"/>
      <c r="P595" s="18"/>
      <c r="Q595" s="18"/>
      <c r="R595" s="19"/>
      <c r="S595" s="19"/>
    </row>
    <row r="596" spans="1:19" ht="14.25" thickBot="1">
      <c r="A596" s="594" t="s">
        <v>658</v>
      </c>
      <c r="B596" s="595"/>
      <c r="C596" s="595"/>
      <c r="D596" s="596"/>
      <c r="E596" s="590"/>
      <c r="F596" s="591"/>
      <c r="G596" s="594" t="s">
        <v>659</v>
      </c>
      <c r="H596" s="595"/>
      <c r="I596" s="595"/>
      <c r="J596" s="595"/>
      <c r="K596" s="596"/>
      <c r="L596" s="140"/>
      <c r="M596" s="140"/>
      <c r="N596" s="590"/>
      <c r="O596" s="591"/>
      <c r="P596" s="18"/>
      <c r="Q596" s="18"/>
      <c r="R596" s="19"/>
      <c r="S596" s="19"/>
    </row>
    <row r="597" spans="1:19" ht="14.25" thickBot="1">
      <c r="A597" s="568" t="s">
        <v>662</v>
      </c>
      <c r="B597" s="569"/>
      <c r="C597" s="569"/>
      <c r="D597" s="570"/>
      <c r="E597" s="566">
        <f>SUM(E593:F596)</f>
        <v>0</v>
      </c>
      <c r="F597" s="567"/>
      <c r="G597" s="568" t="s">
        <v>657</v>
      </c>
      <c r="H597" s="569"/>
      <c r="I597" s="569"/>
      <c r="J597" s="569"/>
      <c r="K597" s="570"/>
      <c r="L597" s="142"/>
      <c r="M597" s="142"/>
      <c r="N597" s="566">
        <f>SUM(N593:O596)</f>
        <v>0</v>
      </c>
      <c r="O597" s="567"/>
      <c r="P597" s="19"/>
      <c r="Q597" s="19"/>
      <c r="R597" s="19"/>
      <c r="S597" s="19"/>
    </row>
    <row r="598" spans="1:19" ht="13.5">
      <c r="A598" s="116"/>
      <c r="B598" s="116"/>
      <c r="C598" s="116"/>
      <c r="D598" s="116"/>
      <c r="E598" s="117"/>
      <c r="F598" s="117"/>
      <c r="G598" s="116"/>
      <c r="H598" s="116"/>
      <c r="I598" s="116"/>
      <c r="J598" s="116"/>
      <c r="K598" s="116"/>
      <c r="L598" s="116"/>
      <c r="M598" s="116"/>
      <c r="N598" s="117"/>
      <c r="O598" s="117"/>
      <c r="P598" s="19"/>
      <c r="Q598" s="19"/>
      <c r="R598" s="19"/>
      <c r="S598" s="19"/>
    </row>
    <row r="599" spans="1:19" ht="14.25" thickBot="1">
      <c r="A599" s="587" t="s">
        <v>1557</v>
      </c>
      <c r="B599" s="587"/>
      <c r="C599" s="587"/>
      <c r="D599" s="587"/>
      <c r="E599" s="587"/>
      <c r="F599" s="587"/>
      <c r="G599" s="587"/>
      <c r="H599" s="587"/>
      <c r="I599" s="587"/>
      <c r="J599" s="587"/>
      <c r="K599" s="587"/>
      <c r="L599" s="587"/>
      <c r="M599" s="587"/>
      <c r="N599" s="587"/>
      <c r="O599" s="587"/>
      <c r="P599" s="19"/>
      <c r="Q599" s="19"/>
      <c r="R599" s="19"/>
      <c r="S599" s="19"/>
    </row>
    <row r="600" spans="1:19" ht="14.25" thickBot="1">
      <c r="A600" s="544" t="s">
        <v>653</v>
      </c>
      <c r="B600" s="545"/>
      <c r="C600" s="545"/>
      <c r="D600" s="545"/>
      <c r="E600" s="545"/>
      <c r="F600" s="546"/>
      <c r="G600" s="544" t="s">
        <v>654</v>
      </c>
      <c r="H600" s="545"/>
      <c r="I600" s="545"/>
      <c r="J600" s="545"/>
      <c r="K600" s="545"/>
      <c r="L600" s="545"/>
      <c r="M600" s="545"/>
      <c r="N600" s="545"/>
      <c r="O600" s="546"/>
      <c r="P600" s="19"/>
      <c r="Q600" s="19"/>
      <c r="R600" s="19"/>
      <c r="S600" s="19"/>
    </row>
    <row r="601" spans="1:19" ht="13.5">
      <c r="A601" s="539" t="s">
        <v>655</v>
      </c>
      <c r="B601" s="540"/>
      <c r="C601" s="540"/>
      <c r="D601" s="541"/>
      <c r="E601" s="542">
        <f>J596</f>
        <v>0</v>
      </c>
      <c r="F601" s="543"/>
      <c r="G601" s="539" t="s">
        <v>661</v>
      </c>
      <c r="H601" s="540"/>
      <c r="I601" s="540"/>
      <c r="J601" s="540"/>
      <c r="K601" s="541"/>
      <c r="L601" s="138"/>
      <c r="M601" s="138"/>
      <c r="N601" s="592"/>
      <c r="O601" s="593"/>
      <c r="P601" s="19"/>
      <c r="Q601" s="19"/>
      <c r="R601" s="19"/>
      <c r="S601" s="19"/>
    </row>
    <row r="602" spans="1:19" ht="13.5">
      <c r="A602" s="549" t="s">
        <v>656</v>
      </c>
      <c r="B602" s="550"/>
      <c r="C602" s="550"/>
      <c r="D602" s="551"/>
      <c r="E602" s="552"/>
      <c r="F602" s="553"/>
      <c r="G602" s="549" t="s">
        <v>1561</v>
      </c>
      <c r="H602" s="550"/>
      <c r="I602" s="550"/>
      <c r="J602" s="550"/>
      <c r="K602" s="551"/>
      <c r="L602" s="139"/>
      <c r="M602" s="139"/>
      <c r="N602" s="552"/>
      <c r="O602" s="553"/>
      <c r="P602" s="19"/>
      <c r="Q602" s="19"/>
      <c r="R602" s="19"/>
      <c r="S602" s="19"/>
    </row>
    <row r="603" spans="1:19" ht="13.5">
      <c r="A603" s="549" t="s">
        <v>1560</v>
      </c>
      <c r="B603" s="550"/>
      <c r="C603" s="550"/>
      <c r="D603" s="551"/>
      <c r="E603" s="552"/>
      <c r="F603" s="553"/>
      <c r="G603" s="549" t="s">
        <v>660</v>
      </c>
      <c r="H603" s="550"/>
      <c r="I603" s="550"/>
      <c r="J603" s="550"/>
      <c r="K603" s="551"/>
      <c r="L603" s="139"/>
      <c r="M603" s="139"/>
      <c r="N603" s="552"/>
      <c r="O603" s="553"/>
      <c r="P603" s="19"/>
      <c r="Q603" s="19"/>
      <c r="R603" s="19"/>
      <c r="S603" s="19"/>
    </row>
    <row r="604" spans="1:19" ht="14.25" thickBot="1">
      <c r="A604" s="594" t="s">
        <v>658</v>
      </c>
      <c r="B604" s="595"/>
      <c r="C604" s="595"/>
      <c r="D604" s="596"/>
      <c r="E604" s="590"/>
      <c r="F604" s="591"/>
      <c r="G604" s="594" t="s">
        <v>659</v>
      </c>
      <c r="H604" s="595"/>
      <c r="I604" s="595"/>
      <c r="J604" s="595"/>
      <c r="K604" s="596"/>
      <c r="L604" s="140"/>
      <c r="M604" s="140"/>
      <c r="N604" s="590"/>
      <c r="O604" s="591"/>
      <c r="P604" s="19"/>
      <c r="Q604" s="19"/>
      <c r="R604" s="19"/>
      <c r="S604" s="19"/>
    </row>
    <row r="605" spans="1:19" ht="14.25" thickBot="1">
      <c r="A605" s="568" t="s">
        <v>662</v>
      </c>
      <c r="B605" s="569"/>
      <c r="C605" s="569"/>
      <c r="D605" s="570"/>
      <c r="E605" s="566">
        <f>SUM(E601:F604)</f>
        <v>0</v>
      </c>
      <c r="F605" s="567"/>
      <c r="G605" s="568" t="s">
        <v>657</v>
      </c>
      <c r="H605" s="569"/>
      <c r="I605" s="569"/>
      <c r="J605" s="569"/>
      <c r="K605" s="570"/>
      <c r="L605" s="142"/>
      <c r="M605" s="142"/>
      <c r="N605" s="566">
        <f>SUM(N601:O604)</f>
        <v>0</v>
      </c>
      <c r="O605" s="567"/>
      <c r="P605" s="19"/>
      <c r="Q605" s="19"/>
      <c r="R605" s="19"/>
      <c r="S605" s="19"/>
    </row>
    <row r="606" spans="1:19" ht="13.5">
      <c r="A606" s="116"/>
      <c r="B606" s="116"/>
      <c r="C606" s="116"/>
      <c r="D606" s="116"/>
      <c r="E606" s="117"/>
      <c r="F606" s="117"/>
      <c r="G606" s="116"/>
      <c r="H606" s="116"/>
      <c r="I606" s="116"/>
      <c r="J606" s="116"/>
      <c r="K606" s="116"/>
      <c r="L606" s="116"/>
      <c r="M606" s="116"/>
      <c r="N606" s="117"/>
      <c r="O606" s="117"/>
      <c r="P606" s="19"/>
      <c r="Q606" s="19"/>
      <c r="R606" s="19"/>
      <c r="S606" s="19"/>
    </row>
    <row r="607" spans="1:19" ht="14.25" thickBot="1">
      <c r="A607" s="587" t="s">
        <v>1558</v>
      </c>
      <c r="B607" s="587"/>
      <c r="C607" s="587"/>
      <c r="D607" s="587"/>
      <c r="E607" s="587"/>
      <c r="F607" s="587"/>
      <c r="G607" s="587"/>
      <c r="H607" s="587"/>
      <c r="I607" s="587"/>
      <c r="J607" s="587"/>
      <c r="K607" s="587"/>
      <c r="L607" s="587"/>
      <c r="M607" s="587"/>
      <c r="N607" s="587"/>
      <c r="O607" s="587"/>
      <c r="P607" s="19"/>
      <c r="Q607" s="19"/>
      <c r="R607" s="19"/>
      <c r="S607" s="19"/>
    </row>
    <row r="608" spans="1:19" ht="14.25" thickBot="1">
      <c r="A608" s="544" t="s">
        <v>653</v>
      </c>
      <c r="B608" s="545"/>
      <c r="C608" s="545"/>
      <c r="D608" s="545"/>
      <c r="E608" s="545"/>
      <c r="F608" s="546"/>
      <c r="G608" s="544" t="s">
        <v>654</v>
      </c>
      <c r="H608" s="545"/>
      <c r="I608" s="545"/>
      <c r="J608" s="545"/>
      <c r="K608" s="545"/>
      <c r="L608" s="545"/>
      <c r="M608" s="545"/>
      <c r="N608" s="545"/>
      <c r="O608" s="546"/>
      <c r="P608" s="19"/>
      <c r="Q608" s="19"/>
      <c r="R608" s="19"/>
      <c r="S608" s="19"/>
    </row>
    <row r="609" spans="1:19" ht="13.5">
      <c r="A609" s="539" t="s">
        <v>655</v>
      </c>
      <c r="B609" s="540"/>
      <c r="C609" s="540"/>
      <c r="D609" s="541"/>
      <c r="E609" s="542">
        <f>J604</f>
        <v>0</v>
      </c>
      <c r="F609" s="543"/>
      <c r="G609" s="539" t="s">
        <v>661</v>
      </c>
      <c r="H609" s="540"/>
      <c r="I609" s="540"/>
      <c r="J609" s="540"/>
      <c r="K609" s="541"/>
      <c r="L609" s="138"/>
      <c r="M609" s="138"/>
      <c r="N609" s="592"/>
      <c r="O609" s="593"/>
      <c r="P609" s="19"/>
      <c r="Q609" s="19"/>
      <c r="R609" s="19"/>
      <c r="S609" s="19"/>
    </row>
    <row r="610" spans="1:19" ht="13.5">
      <c r="A610" s="549" t="s">
        <v>656</v>
      </c>
      <c r="B610" s="550"/>
      <c r="C610" s="550"/>
      <c r="D610" s="551"/>
      <c r="E610" s="552"/>
      <c r="F610" s="553"/>
      <c r="G610" s="549" t="s">
        <v>1561</v>
      </c>
      <c r="H610" s="550"/>
      <c r="I610" s="550"/>
      <c r="J610" s="550"/>
      <c r="K610" s="551"/>
      <c r="L610" s="139"/>
      <c r="M610" s="139"/>
      <c r="N610" s="552"/>
      <c r="O610" s="553"/>
      <c r="P610" s="19"/>
      <c r="Q610" s="19"/>
      <c r="R610" s="19"/>
      <c r="S610" s="19"/>
    </row>
    <row r="611" spans="1:19" ht="13.5">
      <c r="A611" s="549" t="s">
        <v>1560</v>
      </c>
      <c r="B611" s="550"/>
      <c r="C611" s="550"/>
      <c r="D611" s="551"/>
      <c r="E611" s="552"/>
      <c r="F611" s="553"/>
      <c r="G611" s="549" t="s">
        <v>660</v>
      </c>
      <c r="H611" s="550"/>
      <c r="I611" s="550"/>
      <c r="J611" s="550"/>
      <c r="K611" s="551"/>
      <c r="L611" s="139"/>
      <c r="M611" s="139"/>
      <c r="N611" s="552"/>
      <c r="O611" s="553"/>
      <c r="P611" s="19"/>
      <c r="Q611" s="19"/>
      <c r="R611" s="18"/>
      <c r="S611" s="18"/>
    </row>
    <row r="612" spans="1:17" ht="14.25" thickBot="1">
      <c r="A612" s="594" t="s">
        <v>658</v>
      </c>
      <c r="B612" s="595"/>
      <c r="C612" s="595"/>
      <c r="D612" s="596"/>
      <c r="E612" s="590"/>
      <c r="F612" s="591"/>
      <c r="G612" s="594" t="s">
        <v>659</v>
      </c>
      <c r="H612" s="595"/>
      <c r="I612" s="595"/>
      <c r="J612" s="595"/>
      <c r="K612" s="596"/>
      <c r="L612" s="140"/>
      <c r="M612" s="140"/>
      <c r="N612" s="590"/>
      <c r="O612" s="591"/>
      <c r="P612" s="19"/>
      <c r="Q612" s="19"/>
    </row>
    <row r="613" spans="1:17" ht="14.25" thickBot="1">
      <c r="A613" s="568" t="s">
        <v>662</v>
      </c>
      <c r="B613" s="569"/>
      <c r="C613" s="569"/>
      <c r="D613" s="570"/>
      <c r="E613" s="566">
        <f>SUM(E609:F612)</f>
        <v>0</v>
      </c>
      <c r="F613" s="567"/>
      <c r="G613" s="568" t="s">
        <v>657</v>
      </c>
      <c r="H613" s="569"/>
      <c r="I613" s="569"/>
      <c r="J613" s="569"/>
      <c r="K613" s="570"/>
      <c r="L613" s="142"/>
      <c r="M613" s="142"/>
      <c r="N613" s="566">
        <f>SUM(N609:O612)</f>
        <v>0</v>
      </c>
      <c r="O613" s="567"/>
      <c r="P613" s="18"/>
      <c r="Q613" s="18"/>
    </row>
    <row r="614" ht="12">
      <c r="E614" s="2" t="s">
        <v>934</v>
      </c>
    </row>
    <row r="615" ht="12">
      <c r="E615" s="2" t="s">
        <v>935</v>
      </c>
    </row>
    <row r="616" ht="12">
      <c r="E616" s="2" t="s">
        <v>936</v>
      </c>
    </row>
    <row r="617" ht="12">
      <c r="E617" s="2" t="s">
        <v>937</v>
      </c>
    </row>
    <row r="618" ht="12">
      <c r="E618" s="2" t="s">
        <v>938</v>
      </c>
    </row>
    <row r="619" ht="12">
      <c r="E619" s="2" t="s">
        <v>939</v>
      </c>
    </row>
    <row r="620" ht="12">
      <c r="E620" s="2" t="s">
        <v>940</v>
      </c>
    </row>
    <row r="621" ht="12">
      <c r="E621" s="2" t="s">
        <v>941</v>
      </c>
    </row>
    <row r="622" ht="12">
      <c r="E622" s="2" t="s">
        <v>942</v>
      </c>
    </row>
    <row r="623" ht="12">
      <c r="E623" s="2" t="s">
        <v>943</v>
      </c>
    </row>
    <row r="624" ht="12">
      <c r="E624" s="2" t="s">
        <v>944</v>
      </c>
    </row>
    <row r="625" ht="12">
      <c r="E625" s="2" t="s">
        <v>945</v>
      </c>
    </row>
    <row r="626" ht="12">
      <c r="E626" s="2" t="s">
        <v>946</v>
      </c>
    </row>
    <row r="627" ht="12">
      <c r="E627" s="2" t="s">
        <v>947</v>
      </c>
    </row>
    <row r="628" ht="12">
      <c r="E628" s="2" t="s">
        <v>948</v>
      </c>
    </row>
    <row r="629" ht="12">
      <c r="E629" s="2" t="s">
        <v>949</v>
      </c>
    </row>
    <row r="630" ht="12">
      <c r="E630" s="2" t="s">
        <v>950</v>
      </c>
    </row>
    <row r="631" ht="12">
      <c r="E631" s="2" t="s">
        <v>951</v>
      </c>
    </row>
    <row r="632" ht="12">
      <c r="E632" s="2" t="s">
        <v>952</v>
      </c>
    </row>
    <row r="633" ht="12">
      <c r="E633" s="2" t="s">
        <v>953</v>
      </c>
    </row>
    <row r="634" ht="12">
      <c r="E634" s="2" t="s">
        <v>954</v>
      </c>
    </row>
    <row r="635" ht="12">
      <c r="E635" s="2" t="s">
        <v>955</v>
      </c>
    </row>
    <row r="636" ht="12">
      <c r="E636" s="2" t="s">
        <v>956</v>
      </c>
    </row>
    <row r="637" ht="12">
      <c r="E637" s="2" t="s">
        <v>957</v>
      </c>
    </row>
    <row r="638" ht="12">
      <c r="E638" s="2" t="s">
        <v>958</v>
      </c>
    </row>
    <row r="639" ht="12">
      <c r="E639" s="2" t="s">
        <v>959</v>
      </c>
    </row>
    <row r="640" ht="12">
      <c r="E640" s="2" t="s">
        <v>960</v>
      </c>
    </row>
    <row r="641" ht="12">
      <c r="E641" s="2" t="s">
        <v>961</v>
      </c>
    </row>
    <row r="642" ht="12">
      <c r="E642" s="2" t="s">
        <v>962</v>
      </c>
    </row>
    <row r="643" ht="12">
      <c r="E643" s="2" t="s">
        <v>963</v>
      </c>
    </row>
    <row r="644" ht="12">
      <c r="E644" s="2" t="s">
        <v>964</v>
      </c>
    </row>
    <row r="645" ht="12">
      <c r="E645" s="2" t="s">
        <v>965</v>
      </c>
    </row>
    <row r="646" ht="12">
      <c r="E646" s="2" t="s">
        <v>966</v>
      </c>
    </row>
    <row r="647" ht="12">
      <c r="E647" s="2" t="s">
        <v>967</v>
      </c>
    </row>
    <row r="648" ht="12">
      <c r="E648" s="2" t="s">
        <v>968</v>
      </c>
    </row>
    <row r="649" ht="12">
      <c r="E649" s="2" t="s">
        <v>969</v>
      </c>
    </row>
    <row r="650" ht="12">
      <c r="E650" s="2" t="s">
        <v>970</v>
      </c>
    </row>
    <row r="651" ht="12">
      <c r="E651" s="2" t="s">
        <v>971</v>
      </c>
    </row>
    <row r="652" ht="12">
      <c r="E652" s="2" t="s">
        <v>972</v>
      </c>
    </row>
    <row r="653" ht="12">
      <c r="E653" s="2" t="s">
        <v>973</v>
      </c>
    </row>
    <row r="654" ht="12">
      <c r="E654" s="2" t="s">
        <v>974</v>
      </c>
    </row>
    <row r="655" ht="12">
      <c r="E655" s="2" t="s">
        <v>975</v>
      </c>
    </row>
    <row r="656" ht="12">
      <c r="E656" s="2" t="s">
        <v>976</v>
      </c>
    </row>
    <row r="657" ht="12">
      <c r="E657" s="2" t="s">
        <v>977</v>
      </c>
    </row>
    <row r="658" ht="12">
      <c r="E658" s="2" t="s">
        <v>978</v>
      </c>
    </row>
    <row r="659" ht="12">
      <c r="E659" s="2" t="s">
        <v>979</v>
      </c>
    </row>
    <row r="660" ht="12">
      <c r="E660" s="2" t="s">
        <v>980</v>
      </c>
    </row>
    <row r="661" ht="12">
      <c r="E661" s="2" t="s">
        <v>981</v>
      </c>
    </row>
    <row r="662" ht="12">
      <c r="E662" s="2" t="s">
        <v>982</v>
      </c>
    </row>
    <row r="663" ht="12">
      <c r="E663" s="2" t="s">
        <v>983</v>
      </c>
    </row>
    <row r="664" ht="12">
      <c r="E664" s="2" t="s">
        <v>984</v>
      </c>
    </row>
    <row r="665" ht="12">
      <c r="E665" s="2" t="s">
        <v>985</v>
      </c>
    </row>
    <row r="666" ht="12">
      <c r="E666" s="2" t="s">
        <v>986</v>
      </c>
    </row>
    <row r="667" ht="12">
      <c r="E667" s="2" t="s">
        <v>987</v>
      </c>
    </row>
    <row r="668" ht="12">
      <c r="E668" s="2" t="s">
        <v>988</v>
      </c>
    </row>
    <row r="669" ht="12">
      <c r="E669" s="2" t="s">
        <v>989</v>
      </c>
    </row>
    <row r="670" ht="12">
      <c r="E670" s="2" t="s">
        <v>990</v>
      </c>
    </row>
    <row r="671" spans="4:16" ht="14.25" thickBot="1">
      <c r="D671" s="580"/>
      <c r="E671" s="581"/>
      <c r="F671" s="581"/>
      <c r="G671" s="581"/>
      <c r="H671" s="581"/>
      <c r="I671" s="581"/>
      <c r="J671" s="581"/>
      <c r="K671" s="581"/>
      <c r="L671" s="581"/>
      <c r="M671" s="581"/>
      <c r="N671" s="581"/>
      <c r="O671" s="581"/>
      <c r="P671" s="582"/>
    </row>
    <row r="672" ht="12.75" thickTop="1">
      <c r="E672" s="2" t="s">
        <v>991</v>
      </c>
    </row>
    <row r="673" ht="12">
      <c r="E673" s="2" t="s">
        <v>992</v>
      </c>
    </row>
    <row r="674" ht="12">
      <c r="E674" s="2" t="s">
        <v>993</v>
      </c>
    </row>
    <row r="675" ht="12">
      <c r="E675" s="2" t="s">
        <v>994</v>
      </c>
    </row>
    <row r="676" ht="12">
      <c r="E676" s="2" t="s">
        <v>995</v>
      </c>
    </row>
    <row r="677" ht="12">
      <c r="E677" s="2" t="s">
        <v>996</v>
      </c>
    </row>
    <row r="678" ht="12">
      <c r="E678" s="2" t="s">
        <v>997</v>
      </c>
    </row>
    <row r="679" ht="12">
      <c r="E679" s="2" t="s">
        <v>998</v>
      </c>
    </row>
    <row r="680" ht="12">
      <c r="E680" s="2" t="s">
        <v>999</v>
      </c>
    </row>
    <row r="681" ht="12">
      <c r="E681" s="2" t="s">
        <v>1000</v>
      </c>
    </row>
    <row r="682" ht="12">
      <c r="E682" s="2" t="s">
        <v>1001</v>
      </c>
    </row>
    <row r="683" ht="12">
      <c r="E683" s="2" t="s">
        <v>1002</v>
      </c>
    </row>
    <row r="684" ht="12">
      <c r="E684" s="2" t="s">
        <v>1003</v>
      </c>
    </row>
    <row r="685" ht="12">
      <c r="E685" s="2" t="s">
        <v>1004</v>
      </c>
    </row>
    <row r="686" ht="12">
      <c r="E686" s="2" t="s">
        <v>1005</v>
      </c>
    </row>
    <row r="687" ht="12">
      <c r="E687" s="2" t="s">
        <v>1006</v>
      </c>
    </row>
    <row r="688" ht="12">
      <c r="E688" s="2" t="s">
        <v>1007</v>
      </c>
    </row>
    <row r="689" ht="12">
      <c r="E689" s="2" t="s">
        <v>1008</v>
      </c>
    </row>
    <row r="690" ht="12">
      <c r="E690" s="2" t="s">
        <v>1009</v>
      </c>
    </row>
    <row r="691" ht="12">
      <c r="E691" s="2" t="s">
        <v>1010</v>
      </c>
    </row>
    <row r="692" ht="12">
      <c r="E692" s="2" t="s">
        <v>1011</v>
      </c>
    </row>
    <row r="693" ht="12">
      <c r="E693" s="2" t="s">
        <v>1012</v>
      </c>
    </row>
    <row r="694" ht="12">
      <c r="E694" s="2" t="s">
        <v>1013</v>
      </c>
    </row>
    <row r="695" ht="12">
      <c r="E695" s="2" t="s">
        <v>1014</v>
      </c>
    </row>
    <row r="696" ht="12">
      <c r="E696" s="2" t="s">
        <v>1015</v>
      </c>
    </row>
    <row r="697" ht="12">
      <c r="E697" s="2" t="s">
        <v>1016</v>
      </c>
    </row>
    <row r="698" ht="12">
      <c r="E698" s="2" t="s">
        <v>1017</v>
      </c>
    </row>
    <row r="699" ht="12">
      <c r="E699" s="2" t="s">
        <v>1018</v>
      </c>
    </row>
    <row r="700" ht="12">
      <c r="E700" s="2" t="s">
        <v>1019</v>
      </c>
    </row>
    <row r="701" ht="12">
      <c r="E701" s="2" t="s">
        <v>1020</v>
      </c>
    </row>
    <row r="702" ht="12">
      <c r="E702" s="2" t="s">
        <v>1021</v>
      </c>
    </row>
    <row r="703" ht="12">
      <c r="E703" s="2" t="s">
        <v>1022</v>
      </c>
    </row>
    <row r="704" ht="12">
      <c r="E704" s="2" t="s">
        <v>1023</v>
      </c>
    </row>
    <row r="705" ht="12">
      <c r="E705" s="2" t="s">
        <v>1024</v>
      </c>
    </row>
    <row r="706" ht="12">
      <c r="E706" s="2" t="s">
        <v>1025</v>
      </c>
    </row>
    <row r="707" ht="12">
      <c r="E707" s="2" t="s">
        <v>1026</v>
      </c>
    </row>
    <row r="708" ht="12">
      <c r="E708" s="2" t="s">
        <v>1027</v>
      </c>
    </row>
    <row r="709" ht="12">
      <c r="E709" s="2" t="s">
        <v>1028</v>
      </c>
    </row>
    <row r="710" ht="12">
      <c r="E710" s="2" t="s">
        <v>1029</v>
      </c>
    </row>
    <row r="711" ht="12">
      <c r="E711" s="2" t="s">
        <v>1030</v>
      </c>
    </row>
    <row r="712" ht="12">
      <c r="E712" s="2" t="s">
        <v>1031</v>
      </c>
    </row>
    <row r="713" ht="12">
      <c r="E713" s="2" t="s">
        <v>1032</v>
      </c>
    </row>
    <row r="714" ht="12">
      <c r="E714" s="2" t="s">
        <v>1033</v>
      </c>
    </row>
    <row r="715" ht="12">
      <c r="E715" s="2" t="s">
        <v>1034</v>
      </c>
    </row>
    <row r="716" ht="12">
      <c r="E716" s="2" t="s">
        <v>1035</v>
      </c>
    </row>
    <row r="717" ht="12">
      <c r="E717" s="2" t="s">
        <v>1036</v>
      </c>
    </row>
    <row r="718" ht="12">
      <c r="E718" s="2" t="s">
        <v>1037</v>
      </c>
    </row>
    <row r="719" ht="12">
      <c r="E719" s="2" t="s">
        <v>1038</v>
      </c>
    </row>
    <row r="720" ht="12">
      <c r="E720" s="2" t="s">
        <v>1039</v>
      </c>
    </row>
    <row r="721" ht="12">
      <c r="E721" s="2" t="s">
        <v>1040</v>
      </c>
    </row>
    <row r="722" ht="12">
      <c r="E722" s="2" t="s">
        <v>1041</v>
      </c>
    </row>
    <row r="723" ht="12">
      <c r="E723" s="2" t="s">
        <v>1042</v>
      </c>
    </row>
    <row r="724" ht="12">
      <c r="E724" s="2" t="s">
        <v>1043</v>
      </c>
    </row>
    <row r="725" ht="12">
      <c r="E725" s="2" t="s">
        <v>1044</v>
      </c>
    </row>
    <row r="726" ht="12">
      <c r="E726" s="2" t="s">
        <v>1045</v>
      </c>
    </row>
    <row r="727" ht="12">
      <c r="E727" s="2" t="s">
        <v>1046</v>
      </c>
    </row>
    <row r="728" ht="12">
      <c r="E728" s="2" t="s">
        <v>1047</v>
      </c>
    </row>
    <row r="729" ht="12">
      <c r="E729" s="2" t="s">
        <v>1048</v>
      </c>
    </row>
    <row r="730" ht="12">
      <c r="E730" s="2" t="s">
        <v>1049</v>
      </c>
    </row>
    <row r="731" ht="12">
      <c r="E731" s="2" t="s">
        <v>1050</v>
      </c>
    </row>
    <row r="732" ht="12">
      <c r="E732" s="2" t="s">
        <v>1051</v>
      </c>
    </row>
    <row r="733" ht="12">
      <c r="E733" s="2" t="s">
        <v>1052</v>
      </c>
    </row>
    <row r="734" ht="12">
      <c r="E734" s="2" t="s">
        <v>1053</v>
      </c>
    </row>
    <row r="735" ht="12">
      <c r="E735" s="2" t="s">
        <v>1054</v>
      </c>
    </row>
    <row r="736" ht="12">
      <c r="E736" s="2" t="s">
        <v>1055</v>
      </c>
    </row>
    <row r="737" ht="12">
      <c r="E737" s="2" t="s">
        <v>1056</v>
      </c>
    </row>
    <row r="738" ht="12">
      <c r="E738" s="2" t="s">
        <v>1057</v>
      </c>
    </row>
    <row r="739" ht="12">
      <c r="E739" s="2" t="s">
        <v>1058</v>
      </c>
    </row>
    <row r="740" ht="12">
      <c r="E740" s="2" t="s">
        <v>1059</v>
      </c>
    </row>
    <row r="741" ht="12">
      <c r="E741" s="2" t="s">
        <v>1060</v>
      </c>
    </row>
    <row r="742" ht="12">
      <c r="E742" s="2" t="s">
        <v>1061</v>
      </c>
    </row>
    <row r="743" ht="12">
      <c r="E743" s="2" t="s">
        <v>1062</v>
      </c>
    </row>
    <row r="744" ht="12">
      <c r="E744" s="2" t="s">
        <v>1063</v>
      </c>
    </row>
    <row r="745" ht="12">
      <c r="E745" s="2" t="s">
        <v>1064</v>
      </c>
    </row>
    <row r="746" ht="12">
      <c r="E746" s="2" t="s">
        <v>1065</v>
      </c>
    </row>
    <row r="747" ht="12">
      <c r="E747" s="2" t="s">
        <v>1066</v>
      </c>
    </row>
    <row r="748" ht="12">
      <c r="E748" s="2" t="s">
        <v>1067</v>
      </c>
    </row>
    <row r="749" ht="12">
      <c r="E749" s="2" t="s">
        <v>1068</v>
      </c>
    </row>
    <row r="750" ht="12">
      <c r="E750" s="2" t="s">
        <v>1069</v>
      </c>
    </row>
    <row r="751" ht="12">
      <c r="E751" s="2" t="s">
        <v>1070</v>
      </c>
    </row>
    <row r="752" ht="12">
      <c r="E752" s="2" t="s">
        <v>1071</v>
      </c>
    </row>
    <row r="753" ht="12">
      <c r="E753" s="2" t="s">
        <v>1072</v>
      </c>
    </row>
    <row r="754" ht="12">
      <c r="E754" s="2" t="s">
        <v>1073</v>
      </c>
    </row>
    <row r="755" ht="12">
      <c r="E755" s="2" t="s">
        <v>1074</v>
      </c>
    </row>
    <row r="756" ht="12">
      <c r="E756" s="2" t="s">
        <v>1075</v>
      </c>
    </row>
    <row r="757" ht="12">
      <c r="E757" s="2" t="s">
        <v>1076</v>
      </c>
    </row>
    <row r="758" ht="12">
      <c r="E758" s="2" t="s">
        <v>1077</v>
      </c>
    </row>
    <row r="759" ht="12">
      <c r="E759" s="2" t="s">
        <v>1078</v>
      </c>
    </row>
    <row r="760" ht="12">
      <c r="E760" s="2" t="s">
        <v>1079</v>
      </c>
    </row>
    <row r="761" ht="12">
      <c r="E761" s="2" t="s">
        <v>1080</v>
      </c>
    </row>
    <row r="762" ht="12">
      <c r="E762" s="2" t="s">
        <v>1081</v>
      </c>
    </row>
    <row r="763" ht="12">
      <c r="E763" s="2" t="s">
        <v>1082</v>
      </c>
    </row>
    <row r="764" ht="12">
      <c r="E764" s="2" t="s">
        <v>1083</v>
      </c>
    </row>
    <row r="765" ht="12">
      <c r="E765" s="2" t="s">
        <v>1084</v>
      </c>
    </row>
    <row r="766" ht="12">
      <c r="E766" s="2" t="s">
        <v>1085</v>
      </c>
    </row>
    <row r="767" ht="12">
      <c r="E767" s="2" t="s">
        <v>1086</v>
      </c>
    </row>
    <row r="768" ht="12">
      <c r="E768" s="2" t="s">
        <v>1087</v>
      </c>
    </row>
    <row r="769" ht="12">
      <c r="E769" s="2" t="s">
        <v>1088</v>
      </c>
    </row>
    <row r="770" ht="12">
      <c r="E770" s="2" t="s">
        <v>1089</v>
      </c>
    </row>
    <row r="771" ht="12">
      <c r="E771" s="2" t="s">
        <v>1090</v>
      </c>
    </row>
    <row r="772" ht="12">
      <c r="E772" s="2" t="s">
        <v>1091</v>
      </c>
    </row>
    <row r="773" ht="12">
      <c r="E773" s="2" t="s">
        <v>1092</v>
      </c>
    </row>
    <row r="774" ht="12">
      <c r="E774" s="2" t="s">
        <v>1093</v>
      </c>
    </row>
    <row r="775" ht="12">
      <c r="E775" s="2" t="s">
        <v>1094</v>
      </c>
    </row>
    <row r="776" ht="12">
      <c r="E776" s="2" t="s">
        <v>1095</v>
      </c>
    </row>
    <row r="777" ht="12">
      <c r="E777" s="2" t="s">
        <v>1096</v>
      </c>
    </row>
    <row r="778" ht="12">
      <c r="E778" s="2" t="s">
        <v>1097</v>
      </c>
    </row>
    <row r="779" ht="12">
      <c r="E779" s="2" t="s">
        <v>1098</v>
      </c>
    </row>
    <row r="780" ht="12">
      <c r="E780" s="2" t="s">
        <v>1099</v>
      </c>
    </row>
    <row r="781" ht="12">
      <c r="E781" s="2" t="s">
        <v>1100</v>
      </c>
    </row>
    <row r="782" ht="12">
      <c r="E782" s="2" t="s">
        <v>1101</v>
      </c>
    </row>
    <row r="783" ht="12">
      <c r="E783" s="2" t="s">
        <v>1102</v>
      </c>
    </row>
    <row r="784" ht="12">
      <c r="E784" s="2" t="s">
        <v>1103</v>
      </c>
    </row>
    <row r="785" ht="12">
      <c r="E785" s="2" t="s">
        <v>1104</v>
      </c>
    </row>
    <row r="786" ht="12">
      <c r="E786" s="2" t="s">
        <v>1105</v>
      </c>
    </row>
    <row r="787" ht="12">
      <c r="E787" s="2" t="s">
        <v>1106</v>
      </c>
    </row>
    <row r="788" ht="12">
      <c r="E788" s="2" t="s">
        <v>1107</v>
      </c>
    </row>
    <row r="789" ht="12">
      <c r="E789" s="2" t="s">
        <v>1108</v>
      </c>
    </row>
    <row r="790" ht="12">
      <c r="E790" s="2" t="s">
        <v>1109</v>
      </c>
    </row>
    <row r="791" ht="12">
      <c r="E791" s="2" t="s">
        <v>1110</v>
      </c>
    </row>
    <row r="792" ht="12">
      <c r="E792" s="2" t="s">
        <v>1111</v>
      </c>
    </row>
    <row r="793" ht="12">
      <c r="E793" s="2" t="s">
        <v>1112</v>
      </c>
    </row>
    <row r="794" ht="12">
      <c r="E794" s="2" t="s">
        <v>1113</v>
      </c>
    </row>
    <row r="795" ht="12">
      <c r="E795" s="2" t="s">
        <v>1114</v>
      </c>
    </row>
    <row r="796" ht="12">
      <c r="E796" s="2" t="s">
        <v>1115</v>
      </c>
    </row>
    <row r="797" ht="12">
      <c r="E797" s="2" t="s">
        <v>1116</v>
      </c>
    </row>
    <row r="798" ht="12">
      <c r="E798" s="2" t="s">
        <v>1117</v>
      </c>
    </row>
    <row r="799" ht="12">
      <c r="E799" s="2" t="s">
        <v>1118</v>
      </c>
    </row>
    <row r="800" ht="12">
      <c r="E800" s="2" t="s">
        <v>1119</v>
      </c>
    </row>
    <row r="801" ht="12">
      <c r="E801" s="2" t="s">
        <v>1120</v>
      </c>
    </row>
    <row r="802" ht="12">
      <c r="E802" s="2" t="s">
        <v>1121</v>
      </c>
    </row>
    <row r="803" ht="12">
      <c r="E803" s="2" t="s">
        <v>1122</v>
      </c>
    </row>
    <row r="804" ht="12">
      <c r="E804" s="2" t="s">
        <v>1123</v>
      </c>
    </row>
    <row r="805" ht="12">
      <c r="E805" s="2" t="s">
        <v>1124</v>
      </c>
    </row>
    <row r="806" ht="12">
      <c r="E806" s="2" t="s">
        <v>1125</v>
      </c>
    </row>
    <row r="807" ht="12">
      <c r="E807" s="2" t="s">
        <v>1126</v>
      </c>
    </row>
    <row r="808" ht="12">
      <c r="E808" s="2" t="s">
        <v>1127</v>
      </c>
    </row>
    <row r="809" ht="12">
      <c r="E809" s="2" t="s">
        <v>1128</v>
      </c>
    </row>
    <row r="810" ht="12">
      <c r="E810" s="2" t="s">
        <v>1129</v>
      </c>
    </row>
    <row r="811" ht="12">
      <c r="E811" s="2" t="s">
        <v>1130</v>
      </c>
    </row>
    <row r="812" ht="12">
      <c r="E812" s="2" t="s">
        <v>1131</v>
      </c>
    </row>
    <row r="813" ht="12">
      <c r="E813" s="2" t="s">
        <v>1132</v>
      </c>
    </row>
    <row r="814" ht="12">
      <c r="E814" s="2" t="s">
        <v>1133</v>
      </c>
    </row>
    <row r="815" ht="12">
      <c r="E815" s="2" t="s">
        <v>1134</v>
      </c>
    </row>
    <row r="816" ht="12">
      <c r="E816" s="2" t="s">
        <v>1135</v>
      </c>
    </row>
    <row r="817" ht="12">
      <c r="E817" s="2" t="s">
        <v>1136</v>
      </c>
    </row>
    <row r="818" ht="12">
      <c r="E818" s="2" t="s">
        <v>1137</v>
      </c>
    </row>
    <row r="819" ht="12">
      <c r="E819" s="2" t="s">
        <v>1138</v>
      </c>
    </row>
    <row r="820" ht="12">
      <c r="E820" s="2" t="s">
        <v>1139</v>
      </c>
    </row>
    <row r="821" ht="12">
      <c r="E821" s="2" t="s">
        <v>1140</v>
      </c>
    </row>
    <row r="822" ht="12">
      <c r="E822" s="2" t="s">
        <v>1141</v>
      </c>
    </row>
    <row r="823" ht="12">
      <c r="E823" s="2" t="s">
        <v>1142</v>
      </c>
    </row>
    <row r="824" ht="12">
      <c r="E824" s="2" t="s">
        <v>1143</v>
      </c>
    </row>
    <row r="825" ht="12">
      <c r="E825" s="2" t="s">
        <v>1144</v>
      </c>
    </row>
    <row r="826" ht="12">
      <c r="E826" s="2" t="s">
        <v>1145</v>
      </c>
    </row>
    <row r="827" ht="12">
      <c r="E827" s="2" t="s">
        <v>1146</v>
      </c>
    </row>
    <row r="828" ht="12">
      <c r="E828" s="2" t="s">
        <v>1147</v>
      </c>
    </row>
    <row r="829" ht="12">
      <c r="E829" s="2" t="s">
        <v>1148</v>
      </c>
    </row>
    <row r="830" ht="12">
      <c r="E830" s="2" t="s">
        <v>1149</v>
      </c>
    </row>
    <row r="831" ht="12">
      <c r="E831" s="2" t="s">
        <v>1150</v>
      </c>
    </row>
    <row r="832" ht="12">
      <c r="E832" s="2" t="s">
        <v>1151</v>
      </c>
    </row>
    <row r="833" ht="12">
      <c r="E833" s="2" t="s">
        <v>1152</v>
      </c>
    </row>
    <row r="834" ht="12">
      <c r="E834" s="2" t="s">
        <v>1153</v>
      </c>
    </row>
    <row r="835" ht="12">
      <c r="E835" s="2" t="s">
        <v>1154</v>
      </c>
    </row>
    <row r="836" ht="12">
      <c r="E836" s="2" t="s">
        <v>1155</v>
      </c>
    </row>
    <row r="837" ht="12">
      <c r="E837" s="2" t="s">
        <v>1156</v>
      </c>
    </row>
    <row r="838" ht="12">
      <c r="E838" s="2" t="s">
        <v>1157</v>
      </c>
    </row>
    <row r="839" ht="12">
      <c r="E839" s="2" t="s">
        <v>1158</v>
      </c>
    </row>
    <row r="840" ht="12">
      <c r="E840" s="2" t="s">
        <v>1159</v>
      </c>
    </row>
    <row r="841" ht="12">
      <c r="E841" s="2" t="s">
        <v>1160</v>
      </c>
    </row>
    <row r="842" ht="12">
      <c r="E842" s="2" t="s">
        <v>1161</v>
      </c>
    </row>
    <row r="843" ht="12">
      <c r="E843" s="2" t="s">
        <v>1162</v>
      </c>
    </row>
    <row r="844" ht="12">
      <c r="E844" s="2" t="s">
        <v>1163</v>
      </c>
    </row>
    <row r="845" ht="12">
      <c r="E845" s="2" t="s">
        <v>1164</v>
      </c>
    </row>
    <row r="846" ht="12">
      <c r="E846" s="2" t="s">
        <v>1165</v>
      </c>
    </row>
    <row r="847" ht="12">
      <c r="E847" s="2" t="s">
        <v>1166</v>
      </c>
    </row>
    <row r="848" ht="12">
      <c r="E848" s="2" t="s">
        <v>1167</v>
      </c>
    </row>
    <row r="849" ht="12">
      <c r="E849" s="2" t="s">
        <v>1168</v>
      </c>
    </row>
    <row r="850" ht="12">
      <c r="E850" s="2" t="s">
        <v>1169</v>
      </c>
    </row>
    <row r="851" ht="12">
      <c r="E851" s="2" t="s">
        <v>1170</v>
      </c>
    </row>
    <row r="852" ht="12">
      <c r="E852" s="2" t="s">
        <v>1171</v>
      </c>
    </row>
    <row r="853" ht="12">
      <c r="E853" s="2" t="s">
        <v>1172</v>
      </c>
    </row>
    <row r="854" ht="12">
      <c r="E854" s="2" t="s">
        <v>1173</v>
      </c>
    </row>
    <row r="855" ht="12">
      <c r="E855" s="2" t="s">
        <v>1174</v>
      </c>
    </row>
    <row r="856" ht="12">
      <c r="E856" s="2" t="s">
        <v>1175</v>
      </c>
    </row>
    <row r="857" ht="12">
      <c r="E857" s="2" t="s">
        <v>1176</v>
      </c>
    </row>
    <row r="858" ht="12">
      <c r="E858" s="2" t="s">
        <v>1177</v>
      </c>
    </row>
    <row r="859" ht="12">
      <c r="E859" s="2" t="s">
        <v>1178</v>
      </c>
    </row>
    <row r="860" ht="12">
      <c r="E860" s="2" t="s">
        <v>1179</v>
      </c>
    </row>
    <row r="861" ht="12">
      <c r="E861" s="2" t="s">
        <v>1180</v>
      </c>
    </row>
    <row r="862" ht="12">
      <c r="E862" s="2" t="s">
        <v>1181</v>
      </c>
    </row>
    <row r="863" ht="12">
      <c r="E863" s="2" t="s">
        <v>1182</v>
      </c>
    </row>
    <row r="864" ht="12">
      <c r="E864" s="2" t="s">
        <v>1183</v>
      </c>
    </row>
    <row r="865" ht="12">
      <c r="E865" s="2" t="s">
        <v>1184</v>
      </c>
    </row>
    <row r="866" ht="12">
      <c r="E866" s="2" t="s">
        <v>1185</v>
      </c>
    </row>
    <row r="867" ht="12">
      <c r="E867" s="2" t="s">
        <v>1186</v>
      </c>
    </row>
    <row r="868" ht="12">
      <c r="E868" s="2" t="s">
        <v>1187</v>
      </c>
    </row>
    <row r="869" ht="12">
      <c r="E869" s="2" t="s">
        <v>1188</v>
      </c>
    </row>
    <row r="870" ht="12">
      <c r="E870" s="2" t="s">
        <v>1189</v>
      </c>
    </row>
    <row r="871" ht="12">
      <c r="E871" s="2" t="s">
        <v>1190</v>
      </c>
    </row>
    <row r="872" ht="12">
      <c r="E872" s="2" t="s">
        <v>1191</v>
      </c>
    </row>
    <row r="873" ht="12">
      <c r="E873" s="2" t="s">
        <v>1192</v>
      </c>
    </row>
    <row r="874" ht="12">
      <c r="E874" s="2" t="s">
        <v>1193</v>
      </c>
    </row>
    <row r="875" ht="12">
      <c r="E875" s="2" t="s">
        <v>1194</v>
      </c>
    </row>
    <row r="876" ht="12">
      <c r="E876" s="2" t="s">
        <v>1195</v>
      </c>
    </row>
    <row r="877" ht="12">
      <c r="E877" s="2" t="s">
        <v>1196</v>
      </c>
    </row>
    <row r="878" ht="12">
      <c r="E878" s="2" t="s">
        <v>1197</v>
      </c>
    </row>
    <row r="879" ht="12">
      <c r="E879" s="2" t="s">
        <v>1198</v>
      </c>
    </row>
    <row r="880" ht="12">
      <c r="E880" s="2" t="s">
        <v>1199</v>
      </c>
    </row>
    <row r="881" ht="12">
      <c r="E881" s="2" t="s">
        <v>1200</v>
      </c>
    </row>
    <row r="882" ht="12">
      <c r="E882" s="2" t="s">
        <v>1201</v>
      </c>
    </row>
    <row r="883" ht="12">
      <c r="E883" s="2" t="s">
        <v>1202</v>
      </c>
    </row>
    <row r="884" ht="12">
      <c r="E884" s="2" t="s">
        <v>1203</v>
      </c>
    </row>
    <row r="885" ht="12">
      <c r="E885" s="2" t="s">
        <v>1204</v>
      </c>
    </row>
    <row r="886" ht="12">
      <c r="E886" s="2" t="s">
        <v>1205</v>
      </c>
    </row>
    <row r="887" ht="12">
      <c r="E887" s="2" t="s">
        <v>1206</v>
      </c>
    </row>
    <row r="888" ht="12">
      <c r="E888" s="2" t="s">
        <v>1207</v>
      </c>
    </row>
    <row r="889" ht="12">
      <c r="E889" s="2" t="s">
        <v>1208</v>
      </c>
    </row>
    <row r="890" ht="12">
      <c r="E890" s="2" t="s">
        <v>1209</v>
      </c>
    </row>
    <row r="891" ht="12">
      <c r="E891" s="2" t="s">
        <v>1210</v>
      </c>
    </row>
    <row r="892" ht="12">
      <c r="E892" s="2" t="s">
        <v>1211</v>
      </c>
    </row>
    <row r="893" ht="12">
      <c r="E893" s="2" t="s">
        <v>1212</v>
      </c>
    </row>
    <row r="894" ht="12">
      <c r="E894" s="2" t="s">
        <v>1213</v>
      </c>
    </row>
    <row r="895" ht="12">
      <c r="E895" s="2" t="s">
        <v>1214</v>
      </c>
    </row>
    <row r="896" ht="12">
      <c r="E896" s="2" t="s">
        <v>1215</v>
      </c>
    </row>
    <row r="897" ht="12">
      <c r="E897" s="2" t="s">
        <v>1216</v>
      </c>
    </row>
    <row r="898" ht="12">
      <c r="E898" s="2" t="s">
        <v>1217</v>
      </c>
    </row>
    <row r="899" ht="12">
      <c r="E899" s="2" t="s">
        <v>1218</v>
      </c>
    </row>
    <row r="900" ht="12">
      <c r="E900" s="2" t="s">
        <v>1219</v>
      </c>
    </row>
    <row r="901" ht="12">
      <c r="E901" s="2" t="s">
        <v>1220</v>
      </c>
    </row>
    <row r="902" ht="12">
      <c r="E902" s="2" t="s">
        <v>1221</v>
      </c>
    </row>
    <row r="903" ht="12">
      <c r="E903" s="2" t="s">
        <v>1222</v>
      </c>
    </row>
    <row r="904" ht="12">
      <c r="E904" s="2" t="s">
        <v>1223</v>
      </c>
    </row>
    <row r="905" ht="12">
      <c r="E905" s="2" t="s">
        <v>1224</v>
      </c>
    </row>
    <row r="906" ht="12">
      <c r="E906" s="2" t="s">
        <v>1225</v>
      </c>
    </row>
    <row r="907" ht="12">
      <c r="E907" s="2" t="s">
        <v>1226</v>
      </c>
    </row>
    <row r="908" ht="12">
      <c r="E908" s="2" t="s">
        <v>1227</v>
      </c>
    </row>
    <row r="909" ht="12">
      <c r="E909" s="2" t="s">
        <v>1228</v>
      </c>
    </row>
    <row r="910" ht="12">
      <c r="E910" s="2" t="s">
        <v>1229</v>
      </c>
    </row>
    <row r="911" ht="12">
      <c r="E911" s="2" t="s">
        <v>1230</v>
      </c>
    </row>
    <row r="912" ht="12">
      <c r="E912" s="2" t="s">
        <v>1231</v>
      </c>
    </row>
    <row r="913" ht="12">
      <c r="E913" s="2" t="s">
        <v>1232</v>
      </c>
    </row>
    <row r="914" ht="12">
      <c r="E914" s="2" t="s">
        <v>1233</v>
      </c>
    </row>
    <row r="915" ht="12">
      <c r="E915" s="2" t="s">
        <v>1234</v>
      </c>
    </row>
    <row r="916" ht="12">
      <c r="E916" s="2" t="s">
        <v>1235</v>
      </c>
    </row>
    <row r="917" ht="12">
      <c r="E917" s="2" t="s">
        <v>1236</v>
      </c>
    </row>
    <row r="918" ht="12">
      <c r="E918" s="2" t="s">
        <v>1237</v>
      </c>
    </row>
    <row r="919" ht="12">
      <c r="E919" s="2" t="s">
        <v>1238</v>
      </c>
    </row>
    <row r="920" ht="12">
      <c r="E920" s="2" t="s">
        <v>1239</v>
      </c>
    </row>
    <row r="921" ht="12">
      <c r="E921" s="2" t="s">
        <v>1240</v>
      </c>
    </row>
    <row r="922" ht="12">
      <c r="E922" s="2" t="s">
        <v>1241</v>
      </c>
    </row>
    <row r="923" ht="12">
      <c r="E923" s="2" t="s">
        <v>1242</v>
      </c>
    </row>
    <row r="924" ht="12">
      <c r="E924" s="2" t="s">
        <v>1243</v>
      </c>
    </row>
    <row r="925" ht="12">
      <c r="E925" s="2" t="s">
        <v>1244</v>
      </c>
    </row>
    <row r="926" ht="12">
      <c r="E926" s="2" t="s">
        <v>1245</v>
      </c>
    </row>
    <row r="927" ht="12">
      <c r="E927" s="2" t="s">
        <v>1246</v>
      </c>
    </row>
    <row r="928" ht="12">
      <c r="E928" s="2" t="s">
        <v>1247</v>
      </c>
    </row>
    <row r="929" ht="12">
      <c r="E929" s="2" t="s">
        <v>1248</v>
      </c>
    </row>
    <row r="930" ht="12">
      <c r="E930" s="2" t="s">
        <v>1249</v>
      </c>
    </row>
    <row r="931" ht="12">
      <c r="E931" s="2" t="s">
        <v>1250</v>
      </c>
    </row>
    <row r="932" ht="12">
      <c r="E932" s="2" t="s">
        <v>1251</v>
      </c>
    </row>
    <row r="933" ht="12">
      <c r="E933" s="2" t="s">
        <v>1252</v>
      </c>
    </row>
    <row r="934" ht="12">
      <c r="E934" s="2" t="s">
        <v>1253</v>
      </c>
    </row>
    <row r="935" ht="12">
      <c r="E935" s="2" t="s">
        <v>1254</v>
      </c>
    </row>
    <row r="936" ht="12">
      <c r="E936" s="2" t="s">
        <v>1255</v>
      </c>
    </row>
    <row r="937" ht="12">
      <c r="E937" s="2" t="s">
        <v>1256</v>
      </c>
    </row>
    <row r="938" ht="12">
      <c r="E938" s="2" t="s">
        <v>1257</v>
      </c>
    </row>
    <row r="939" ht="12">
      <c r="E939" s="2" t="s">
        <v>1258</v>
      </c>
    </row>
    <row r="940" ht="12">
      <c r="E940" s="2" t="s">
        <v>1259</v>
      </c>
    </row>
    <row r="941" ht="12">
      <c r="E941" s="2" t="s">
        <v>1260</v>
      </c>
    </row>
    <row r="942" ht="12">
      <c r="E942" s="2" t="s">
        <v>1261</v>
      </c>
    </row>
    <row r="943" ht="12">
      <c r="E943" s="2" t="s">
        <v>1262</v>
      </c>
    </row>
    <row r="944" ht="12">
      <c r="E944" s="2" t="s">
        <v>1263</v>
      </c>
    </row>
    <row r="945" ht="12">
      <c r="E945" s="2" t="s">
        <v>1264</v>
      </c>
    </row>
    <row r="946" ht="12">
      <c r="E946" s="2" t="s">
        <v>1265</v>
      </c>
    </row>
    <row r="947" ht="12">
      <c r="E947" s="2" t="s">
        <v>1266</v>
      </c>
    </row>
    <row r="948" ht="12">
      <c r="E948" s="2" t="s">
        <v>1267</v>
      </c>
    </row>
    <row r="949" ht="12">
      <c r="E949" s="2" t="s">
        <v>1268</v>
      </c>
    </row>
    <row r="950" ht="12">
      <c r="E950" s="2" t="s">
        <v>1269</v>
      </c>
    </row>
    <row r="951" ht="12">
      <c r="E951" s="2" t="s">
        <v>1270</v>
      </c>
    </row>
    <row r="952" ht="12">
      <c r="E952" s="2" t="s">
        <v>1271</v>
      </c>
    </row>
    <row r="953" ht="12">
      <c r="E953" s="2" t="s">
        <v>1272</v>
      </c>
    </row>
    <row r="954" ht="12">
      <c r="E954" s="2" t="s">
        <v>1273</v>
      </c>
    </row>
    <row r="955" ht="12">
      <c r="E955" s="2" t="s">
        <v>1274</v>
      </c>
    </row>
    <row r="956" ht="12">
      <c r="E956" s="2" t="s">
        <v>1275</v>
      </c>
    </row>
    <row r="957" ht="12">
      <c r="E957" s="2" t="s">
        <v>1276</v>
      </c>
    </row>
    <row r="958" ht="12">
      <c r="E958" s="2" t="s">
        <v>1277</v>
      </c>
    </row>
    <row r="959" ht="12">
      <c r="E959" s="2" t="s">
        <v>1278</v>
      </c>
    </row>
    <row r="960" ht="12">
      <c r="E960" s="2" t="s">
        <v>1279</v>
      </c>
    </row>
    <row r="961" ht="12">
      <c r="E961" s="2" t="s">
        <v>1280</v>
      </c>
    </row>
    <row r="962" ht="12">
      <c r="E962" s="2" t="s">
        <v>1281</v>
      </c>
    </row>
    <row r="963" ht="12">
      <c r="E963" s="2" t="s">
        <v>1282</v>
      </c>
    </row>
    <row r="964" ht="12">
      <c r="E964" s="2" t="s">
        <v>1283</v>
      </c>
    </row>
    <row r="965" ht="12">
      <c r="E965" s="2" t="s">
        <v>1284</v>
      </c>
    </row>
    <row r="966" ht="12">
      <c r="E966" s="2" t="s">
        <v>1285</v>
      </c>
    </row>
    <row r="967" ht="12">
      <c r="E967" s="2" t="s">
        <v>1286</v>
      </c>
    </row>
    <row r="968" ht="12">
      <c r="E968" s="2" t="s">
        <v>1287</v>
      </c>
    </row>
    <row r="969" ht="12">
      <c r="E969" s="2" t="s">
        <v>1288</v>
      </c>
    </row>
    <row r="970" ht="12">
      <c r="E970" s="2" t="s">
        <v>1289</v>
      </c>
    </row>
    <row r="971" ht="12">
      <c r="E971" s="2" t="s">
        <v>1290</v>
      </c>
    </row>
    <row r="972" ht="12">
      <c r="E972" s="2" t="s">
        <v>1291</v>
      </c>
    </row>
    <row r="973" ht="12">
      <c r="E973" s="2" t="s">
        <v>1292</v>
      </c>
    </row>
    <row r="974" ht="12">
      <c r="E974" s="2" t="s">
        <v>1293</v>
      </c>
    </row>
    <row r="975" ht="12">
      <c r="E975" s="2" t="s">
        <v>1294</v>
      </c>
    </row>
    <row r="976" ht="12">
      <c r="E976" s="2" t="s">
        <v>1295</v>
      </c>
    </row>
    <row r="977" ht="12">
      <c r="E977" s="2" t="s">
        <v>1296</v>
      </c>
    </row>
    <row r="978" ht="12">
      <c r="E978" s="2" t="s">
        <v>1297</v>
      </c>
    </row>
    <row r="979" ht="12">
      <c r="E979" s="2" t="s">
        <v>1298</v>
      </c>
    </row>
    <row r="980" ht="12">
      <c r="E980" s="2" t="s">
        <v>1299</v>
      </c>
    </row>
    <row r="981" ht="12">
      <c r="E981" s="2" t="s">
        <v>1300</v>
      </c>
    </row>
    <row r="982" ht="12">
      <c r="E982" s="2" t="s">
        <v>1301</v>
      </c>
    </row>
    <row r="983" ht="12">
      <c r="E983" s="2" t="s">
        <v>1302</v>
      </c>
    </row>
    <row r="984" ht="12">
      <c r="E984" s="2" t="s">
        <v>1303</v>
      </c>
    </row>
    <row r="985" ht="12">
      <c r="E985" s="2" t="s">
        <v>1304</v>
      </c>
    </row>
    <row r="986" ht="12">
      <c r="E986" s="2" t="s">
        <v>1305</v>
      </c>
    </row>
    <row r="987" ht="12">
      <c r="E987" s="2" t="s">
        <v>1306</v>
      </c>
    </row>
    <row r="988" ht="12">
      <c r="E988" s="2" t="s">
        <v>1307</v>
      </c>
    </row>
    <row r="989" ht="12">
      <c r="E989" s="2" t="s">
        <v>1308</v>
      </c>
    </row>
    <row r="990" ht="12">
      <c r="E990" s="2" t="s">
        <v>1309</v>
      </c>
    </row>
    <row r="991" ht="12">
      <c r="E991" s="2" t="s">
        <v>1310</v>
      </c>
    </row>
    <row r="992" ht="12">
      <c r="E992" s="2" t="s">
        <v>1311</v>
      </c>
    </row>
    <row r="993" ht="12">
      <c r="E993" s="2" t="s">
        <v>1312</v>
      </c>
    </row>
    <row r="994" ht="12">
      <c r="E994" s="2" t="s">
        <v>1313</v>
      </c>
    </row>
    <row r="995" ht="12">
      <c r="E995" s="2" t="s">
        <v>1314</v>
      </c>
    </row>
    <row r="996" ht="12">
      <c r="E996" s="2" t="s">
        <v>1315</v>
      </c>
    </row>
    <row r="997" ht="12">
      <c r="E997" s="2" t="s">
        <v>1316</v>
      </c>
    </row>
    <row r="998" ht="12">
      <c r="E998" s="2" t="s">
        <v>1317</v>
      </c>
    </row>
    <row r="999" ht="12">
      <c r="E999" s="2" t="s">
        <v>1318</v>
      </c>
    </row>
    <row r="1000" ht="12">
      <c r="E1000" s="2" t="s">
        <v>1319</v>
      </c>
    </row>
    <row r="1001" ht="12">
      <c r="E1001" s="2" t="s">
        <v>1320</v>
      </c>
    </row>
    <row r="1002" ht="12">
      <c r="E1002" s="2" t="s">
        <v>1321</v>
      </c>
    </row>
    <row r="1003" ht="12">
      <c r="E1003" s="2" t="s">
        <v>1322</v>
      </c>
    </row>
    <row r="1004" ht="12">
      <c r="E1004" s="2" t="s">
        <v>1323</v>
      </c>
    </row>
    <row r="1005" ht="12">
      <c r="E1005" s="2" t="s">
        <v>1324</v>
      </c>
    </row>
    <row r="1006" ht="12">
      <c r="E1006" s="2" t="s">
        <v>1325</v>
      </c>
    </row>
    <row r="1007" ht="12">
      <c r="E1007" s="2" t="s">
        <v>1326</v>
      </c>
    </row>
    <row r="1008" ht="12">
      <c r="E1008" s="2" t="s">
        <v>1327</v>
      </c>
    </row>
    <row r="1009" ht="12">
      <c r="E1009" s="2" t="s">
        <v>1328</v>
      </c>
    </row>
    <row r="1010" ht="12">
      <c r="E1010" s="2" t="s">
        <v>1329</v>
      </c>
    </row>
    <row r="1011" ht="12">
      <c r="E1011" s="2" t="s">
        <v>1330</v>
      </c>
    </row>
    <row r="1012" ht="12">
      <c r="E1012" s="2" t="s">
        <v>1331</v>
      </c>
    </row>
    <row r="1013" ht="12">
      <c r="E1013" s="2" t="s">
        <v>1332</v>
      </c>
    </row>
    <row r="1014" ht="12">
      <c r="E1014" s="2" t="s">
        <v>1333</v>
      </c>
    </row>
    <row r="1015" ht="12">
      <c r="E1015" s="2" t="s">
        <v>1334</v>
      </c>
    </row>
    <row r="1016" ht="12">
      <c r="E1016" s="2" t="s">
        <v>1335</v>
      </c>
    </row>
    <row r="1017" ht="12">
      <c r="E1017" s="2" t="s">
        <v>1336</v>
      </c>
    </row>
    <row r="1018" ht="12">
      <c r="E1018" s="2" t="s">
        <v>1337</v>
      </c>
    </row>
    <row r="1019" ht="12">
      <c r="E1019" s="2" t="s">
        <v>1338</v>
      </c>
    </row>
    <row r="1020" ht="12">
      <c r="E1020" s="2" t="s">
        <v>1339</v>
      </c>
    </row>
    <row r="1021" ht="12">
      <c r="E1021" s="2" t="s">
        <v>1340</v>
      </c>
    </row>
    <row r="1022" ht="12">
      <c r="E1022" s="2" t="s">
        <v>1341</v>
      </c>
    </row>
    <row r="1023" ht="12">
      <c r="E1023" s="2" t="s">
        <v>1342</v>
      </c>
    </row>
    <row r="1024" ht="12">
      <c r="E1024" s="2" t="s">
        <v>1343</v>
      </c>
    </row>
    <row r="1025" ht="12">
      <c r="E1025" s="2" t="s">
        <v>1344</v>
      </c>
    </row>
    <row r="1026" ht="12">
      <c r="E1026" s="2" t="s">
        <v>1345</v>
      </c>
    </row>
    <row r="1027" ht="12">
      <c r="E1027" s="2" t="s">
        <v>1346</v>
      </c>
    </row>
    <row r="1028" ht="12">
      <c r="E1028" s="2" t="s">
        <v>1347</v>
      </c>
    </row>
    <row r="1029" ht="12">
      <c r="E1029" s="2" t="s">
        <v>1348</v>
      </c>
    </row>
    <row r="1030" ht="12">
      <c r="E1030" s="2" t="s">
        <v>1349</v>
      </c>
    </row>
    <row r="1031" ht="12">
      <c r="E1031" s="2" t="s">
        <v>1350</v>
      </c>
    </row>
    <row r="1032" ht="12">
      <c r="E1032" s="2" t="s">
        <v>1351</v>
      </c>
    </row>
    <row r="1033" ht="12">
      <c r="E1033" s="2" t="s">
        <v>1352</v>
      </c>
    </row>
    <row r="1034" ht="12">
      <c r="E1034" s="2" t="s">
        <v>1353</v>
      </c>
    </row>
    <row r="1035" ht="12">
      <c r="E1035" s="2" t="s">
        <v>1354</v>
      </c>
    </row>
    <row r="1036" ht="12">
      <c r="E1036" s="2" t="s">
        <v>1355</v>
      </c>
    </row>
    <row r="1037" ht="12">
      <c r="E1037" s="2" t="s">
        <v>1356</v>
      </c>
    </row>
    <row r="1038" ht="12">
      <c r="E1038" s="2" t="s">
        <v>1357</v>
      </c>
    </row>
    <row r="1039" ht="12">
      <c r="E1039" s="2" t="s">
        <v>1358</v>
      </c>
    </row>
    <row r="1040" ht="12">
      <c r="E1040" s="2" t="s">
        <v>1359</v>
      </c>
    </row>
    <row r="1041" ht="12">
      <c r="E1041" s="2" t="s">
        <v>1360</v>
      </c>
    </row>
    <row r="1042" ht="12">
      <c r="E1042" s="2" t="s">
        <v>1361</v>
      </c>
    </row>
    <row r="1043" ht="12">
      <c r="E1043" s="2" t="s">
        <v>1362</v>
      </c>
    </row>
    <row r="1044" ht="12">
      <c r="E1044" s="2" t="s">
        <v>1363</v>
      </c>
    </row>
    <row r="1045" ht="12">
      <c r="E1045" s="2" t="s">
        <v>1364</v>
      </c>
    </row>
    <row r="1046" ht="12">
      <c r="E1046" s="2" t="s">
        <v>1365</v>
      </c>
    </row>
    <row r="1047" ht="12">
      <c r="E1047" s="2" t="s">
        <v>1366</v>
      </c>
    </row>
    <row r="1048" ht="12">
      <c r="E1048" s="2" t="s">
        <v>1367</v>
      </c>
    </row>
    <row r="1049" ht="12">
      <c r="E1049" s="2" t="s">
        <v>1368</v>
      </c>
    </row>
    <row r="1050" ht="12">
      <c r="E1050" s="2" t="s">
        <v>1369</v>
      </c>
    </row>
    <row r="1051" ht="12">
      <c r="E1051" s="2" t="s">
        <v>1370</v>
      </c>
    </row>
    <row r="1052" ht="12">
      <c r="E1052" s="2" t="s">
        <v>1371</v>
      </c>
    </row>
    <row r="1053" ht="12">
      <c r="E1053" s="2" t="s">
        <v>1372</v>
      </c>
    </row>
    <row r="1054" ht="12">
      <c r="E1054" s="2" t="s">
        <v>1373</v>
      </c>
    </row>
    <row r="1055" ht="12">
      <c r="E1055" s="2" t="s">
        <v>1374</v>
      </c>
    </row>
    <row r="1056" ht="12">
      <c r="E1056" s="2" t="s">
        <v>1375</v>
      </c>
    </row>
    <row r="1057" ht="12">
      <c r="E1057" s="2" t="s">
        <v>1376</v>
      </c>
    </row>
    <row r="1058" ht="12">
      <c r="E1058" s="2" t="s">
        <v>1377</v>
      </c>
    </row>
    <row r="1059" ht="12">
      <c r="E1059" s="2" t="s">
        <v>1378</v>
      </c>
    </row>
    <row r="1060" ht="12">
      <c r="E1060" s="2" t="s">
        <v>1379</v>
      </c>
    </row>
    <row r="1061" ht="12">
      <c r="E1061" s="2" t="s">
        <v>1380</v>
      </c>
    </row>
    <row r="1062" ht="12">
      <c r="E1062" s="2" t="s">
        <v>1381</v>
      </c>
    </row>
    <row r="1063" ht="12">
      <c r="E1063" s="2" t="s">
        <v>1382</v>
      </c>
    </row>
    <row r="1064" ht="12">
      <c r="E1064" s="2" t="s">
        <v>1383</v>
      </c>
    </row>
    <row r="1065" ht="12">
      <c r="E1065" s="2" t="s">
        <v>1384</v>
      </c>
    </row>
    <row r="1066" ht="12">
      <c r="E1066" s="2" t="s">
        <v>1385</v>
      </c>
    </row>
    <row r="1067" ht="12">
      <c r="E1067" s="2" t="s">
        <v>1386</v>
      </c>
    </row>
    <row r="1068" ht="12">
      <c r="E1068" s="2" t="s">
        <v>1387</v>
      </c>
    </row>
    <row r="1069" ht="12">
      <c r="E1069" s="2" t="s">
        <v>1388</v>
      </c>
    </row>
    <row r="1070" ht="12">
      <c r="E1070" s="2" t="s">
        <v>1389</v>
      </c>
    </row>
    <row r="1071" ht="12">
      <c r="E1071" s="2" t="s">
        <v>1390</v>
      </c>
    </row>
    <row r="1072" ht="12">
      <c r="E1072" s="2" t="s">
        <v>1391</v>
      </c>
    </row>
    <row r="1073" ht="12">
      <c r="E1073" s="2" t="s">
        <v>1392</v>
      </c>
    </row>
    <row r="1074" ht="12">
      <c r="E1074" s="2" t="s">
        <v>1393</v>
      </c>
    </row>
    <row r="1075" ht="12">
      <c r="E1075" s="2" t="s">
        <v>1394</v>
      </c>
    </row>
    <row r="1076" ht="12">
      <c r="E1076" s="2" t="s">
        <v>1395</v>
      </c>
    </row>
    <row r="1077" ht="12">
      <c r="E1077" s="2" t="s">
        <v>1396</v>
      </c>
    </row>
    <row r="1078" ht="12">
      <c r="E1078" s="2" t="s">
        <v>1397</v>
      </c>
    </row>
    <row r="1079" ht="12">
      <c r="E1079" s="2" t="s">
        <v>1398</v>
      </c>
    </row>
    <row r="1080" ht="12">
      <c r="E1080" s="2" t="s">
        <v>1399</v>
      </c>
    </row>
    <row r="1081" ht="12">
      <c r="E1081" s="2" t="s">
        <v>1400</v>
      </c>
    </row>
    <row r="1082" ht="12">
      <c r="E1082" s="2" t="s">
        <v>1401</v>
      </c>
    </row>
    <row r="1083" ht="12">
      <c r="E1083" s="2" t="s">
        <v>1402</v>
      </c>
    </row>
    <row r="1084" ht="12">
      <c r="E1084" s="2" t="s">
        <v>1403</v>
      </c>
    </row>
    <row r="1085" ht="12">
      <c r="E1085" s="2" t="s">
        <v>1404</v>
      </c>
    </row>
    <row r="1086" ht="12">
      <c r="E1086" s="2" t="s">
        <v>1405</v>
      </c>
    </row>
    <row r="1087" ht="12">
      <c r="E1087" s="2" t="s">
        <v>1406</v>
      </c>
    </row>
    <row r="1088" ht="12">
      <c r="E1088" s="2" t="s">
        <v>1407</v>
      </c>
    </row>
    <row r="1089" ht="12">
      <c r="E1089" s="2" t="s">
        <v>1408</v>
      </c>
    </row>
    <row r="1090" ht="12">
      <c r="E1090" s="2" t="s">
        <v>1409</v>
      </c>
    </row>
    <row r="1091" ht="12">
      <c r="E1091" s="2" t="s">
        <v>1410</v>
      </c>
    </row>
    <row r="1092" ht="12">
      <c r="E1092" s="2" t="s">
        <v>1411</v>
      </c>
    </row>
    <row r="1093" ht="12">
      <c r="E1093" s="2" t="s">
        <v>1412</v>
      </c>
    </row>
    <row r="1094" ht="12">
      <c r="E1094" s="2" t="s">
        <v>1413</v>
      </c>
    </row>
    <row r="1095" ht="12">
      <c r="E1095" s="2" t="s">
        <v>1414</v>
      </c>
    </row>
    <row r="1096" ht="12">
      <c r="E1096" s="2" t="s">
        <v>1415</v>
      </c>
    </row>
    <row r="1097" ht="12">
      <c r="E1097" s="2" t="s">
        <v>1416</v>
      </c>
    </row>
    <row r="1098" ht="12">
      <c r="E1098" s="2" t="s">
        <v>1417</v>
      </c>
    </row>
    <row r="1099" ht="12">
      <c r="E1099" s="2" t="s">
        <v>1418</v>
      </c>
    </row>
    <row r="1100" ht="12">
      <c r="E1100" s="2" t="s">
        <v>1419</v>
      </c>
    </row>
    <row r="1101" ht="12">
      <c r="E1101" s="2" t="s">
        <v>1420</v>
      </c>
    </row>
    <row r="1102" ht="12">
      <c r="E1102" s="2" t="s">
        <v>1421</v>
      </c>
    </row>
    <row r="1103" ht="12">
      <c r="E1103" s="2" t="s">
        <v>1422</v>
      </c>
    </row>
    <row r="1104" ht="12">
      <c r="E1104" s="2" t="s">
        <v>1423</v>
      </c>
    </row>
    <row r="1105" ht="12">
      <c r="E1105" s="2" t="s">
        <v>1424</v>
      </c>
    </row>
    <row r="1106" ht="12">
      <c r="E1106" s="2" t="s">
        <v>1425</v>
      </c>
    </row>
    <row r="1107" ht="12">
      <c r="E1107" s="2" t="s">
        <v>1426</v>
      </c>
    </row>
    <row r="1108" ht="12">
      <c r="E1108" s="2" t="s">
        <v>1427</v>
      </c>
    </row>
    <row r="1109" ht="12">
      <c r="E1109" s="2" t="s">
        <v>1428</v>
      </c>
    </row>
    <row r="1110" ht="12">
      <c r="E1110" s="2" t="s">
        <v>1429</v>
      </c>
    </row>
    <row r="1111" ht="12">
      <c r="E1111" s="2" t="s">
        <v>1430</v>
      </c>
    </row>
    <row r="1112" ht="12">
      <c r="E1112" s="2" t="s">
        <v>1431</v>
      </c>
    </row>
    <row r="1113" ht="12">
      <c r="E1113" s="2" t="s">
        <v>1432</v>
      </c>
    </row>
    <row r="1114" ht="12">
      <c r="E1114" s="2" t="s">
        <v>1433</v>
      </c>
    </row>
    <row r="1115" ht="12">
      <c r="E1115" s="2" t="s">
        <v>1434</v>
      </c>
    </row>
    <row r="1116" ht="12">
      <c r="E1116" s="2" t="s">
        <v>1435</v>
      </c>
    </row>
    <row r="1117" ht="12">
      <c r="E1117" s="2" t="s">
        <v>1436</v>
      </c>
    </row>
    <row r="1118" ht="12">
      <c r="E1118" s="2" t="s">
        <v>1437</v>
      </c>
    </row>
    <row r="1119" ht="12">
      <c r="E1119" s="2" t="s">
        <v>1438</v>
      </c>
    </row>
    <row r="1120" ht="12">
      <c r="E1120" s="2" t="s">
        <v>1439</v>
      </c>
    </row>
    <row r="1121" ht="12">
      <c r="E1121" s="2" t="s">
        <v>1440</v>
      </c>
    </row>
    <row r="1122" ht="12">
      <c r="E1122" s="2" t="s">
        <v>1441</v>
      </c>
    </row>
    <row r="1123" ht="12">
      <c r="E1123" s="2" t="s">
        <v>1442</v>
      </c>
    </row>
    <row r="1124" ht="12">
      <c r="E1124" s="2" t="s">
        <v>1443</v>
      </c>
    </row>
    <row r="1125" ht="12">
      <c r="E1125" s="2" t="s">
        <v>1444</v>
      </c>
    </row>
    <row r="1126" ht="12">
      <c r="E1126" s="2" t="s">
        <v>1445</v>
      </c>
    </row>
    <row r="1127" ht="12">
      <c r="E1127" s="2" t="s">
        <v>1446</v>
      </c>
    </row>
    <row r="1128" ht="12">
      <c r="E1128" s="2" t="s">
        <v>1447</v>
      </c>
    </row>
    <row r="1129" ht="12">
      <c r="E1129" s="2" t="s">
        <v>1448</v>
      </c>
    </row>
    <row r="1130" ht="12">
      <c r="E1130" s="2" t="s">
        <v>1449</v>
      </c>
    </row>
    <row r="1131" ht="12">
      <c r="E1131" s="2" t="s">
        <v>1450</v>
      </c>
    </row>
    <row r="1132" ht="12">
      <c r="E1132" s="2" t="s">
        <v>1451</v>
      </c>
    </row>
    <row r="1133" ht="12">
      <c r="E1133" s="2" t="s">
        <v>1452</v>
      </c>
    </row>
    <row r="1134" ht="12">
      <c r="E1134" s="2" t="s">
        <v>1453</v>
      </c>
    </row>
    <row r="1135" spans="5:16" ht="13.5">
      <c r="E1135" s="2" t="s">
        <v>1454</v>
      </c>
      <c r="O1135" s="287"/>
      <c r="P1135" s="288"/>
    </row>
    <row r="1136" spans="5:16" ht="13.5">
      <c r="E1136" s="2" t="s">
        <v>1455</v>
      </c>
      <c r="O1136" s="287"/>
      <c r="P1136" s="288"/>
    </row>
    <row r="1137" spans="5:16" ht="13.5">
      <c r="E1137" s="2" t="s">
        <v>1456</v>
      </c>
      <c r="O1137" s="287"/>
      <c r="P1137" s="288"/>
    </row>
    <row r="1138" spans="5:16" ht="13.5">
      <c r="E1138" s="2" t="s">
        <v>1457</v>
      </c>
      <c r="O1138" s="287"/>
      <c r="P1138" s="288"/>
    </row>
    <row r="1139" spans="5:16" ht="13.5">
      <c r="E1139" s="2" t="s">
        <v>1458</v>
      </c>
      <c r="O1139" s="287"/>
      <c r="P1139" s="288"/>
    </row>
    <row r="1140" spans="5:16" ht="13.5">
      <c r="E1140" s="2" t="s">
        <v>1459</v>
      </c>
      <c r="O1140" s="287"/>
      <c r="P1140" s="288"/>
    </row>
    <row r="1141" spans="5:16" ht="13.5">
      <c r="E1141" s="2" t="s">
        <v>1460</v>
      </c>
      <c r="O1141" s="287"/>
      <c r="P1141" s="288"/>
    </row>
    <row r="1142" spans="5:16" ht="13.5">
      <c r="E1142" s="2" t="s">
        <v>1461</v>
      </c>
      <c r="O1142" s="287"/>
      <c r="P1142" s="288"/>
    </row>
    <row r="1143" spans="5:16" ht="13.5">
      <c r="E1143" s="2" t="s">
        <v>1462</v>
      </c>
      <c r="O1143" s="285"/>
      <c r="P1143" s="286"/>
    </row>
    <row r="1144" spans="5:16" ht="14.25" thickBot="1">
      <c r="E1144" s="2" t="s">
        <v>1463</v>
      </c>
      <c r="O1144" s="283">
        <f>O1135+O1136+O1137+O1138+O1139+O1140+O1141+O1142+O1143</f>
        <v>0</v>
      </c>
      <c r="P1144" s="284"/>
    </row>
    <row r="1145" spans="5:16" ht="14.25" thickBot="1">
      <c r="E1145" s="2" t="s">
        <v>1464</v>
      </c>
      <c r="O1145" s="283" t="e">
        <f>#REF!-O1144</f>
        <v>#REF!</v>
      </c>
      <c r="P1145" s="284"/>
    </row>
    <row r="1146" spans="5:16" ht="14.25" thickBot="1">
      <c r="E1146" s="2" t="s">
        <v>1465</v>
      </c>
      <c r="O1146" s="576"/>
      <c r="P1146" s="577"/>
    </row>
    <row r="1147" spans="5:16" ht="14.25" thickBot="1">
      <c r="E1147" s="2" t="s">
        <v>1466</v>
      </c>
      <c r="O1147" s="578"/>
      <c r="P1147" s="579"/>
    </row>
    <row r="1148" spans="5:16" ht="14.25" thickBot="1">
      <c r="E1148" s="2" t="s">
        <v>1467</v>
      </c>
      <c r="O1148" s="578"/>
      <c r="P1148" s="579"/>
    </row>
    <row r="1149" spans="5:16" ht="14.25" thickBot="1">
      <c r="E1149" s="2" t="s">
        <v>1468</v>
      </c>
      <c r="O1149" s="583" t="e">
        <f>O1145+O1146+O1147+O1148</f>
        <v>#REF!</v>
      </c>
      <c r="P1149" s="584"/>
    </row>
    <row r="1150" spans="5:16" ht="14.25" thickBot="1">
      <c r="E1150" s="2" t="s">
        <v>1469</v>
      </c>
      <c r="O1150" s="576"/>
      <c r="P1150" s="577"/>
    </row>
    <row r="1151" spans="5:16" ht="14.25" thickBot="1">
      <c r="E1151" s="2" t="s">
        <v>1470</v>
      </c>
      <c r="O1151" s="583" t="e">
        <f>O1149-O1150</f>
        <v>#REF!</v>
      </c>
      <c r="P1151" s="584"/>
    </row>
    <row r="1152" ht="12">
      <c r="E1152" s="2" t="s">
        <v>1471</v>
      </c>
    </row>
    <row r="1153" ht="12">
      <c r="E1153" s="2" t="s">
        <v>1472</v>
      </c>
    </row>
    <row r="1154" ht="12">
      <c r="E1154" s="2" t="s">
        <v>1473</v>
      </c>
    </row>
    <row r="1155" ht="12">
      <c r="E1155" s="2" t="s">
        <v>1474</v>
      </c>
    </row>
    <row r="1156" ht="12">
      <c r="E1156" s="2" t="s">
        <v>1475</v>
      </c>
    </row>
    <row r="1157" ht="12">
      <c r="E1157" s="2" t="s">
        <v>1476</v>
      </c>
    </row>
    <row r="1158" ht="12">
      <c r="E1158" s="2" t="s">
        <v>1477</v>
      </c>
    </row>
    <row r="1159" ht="12">
      <c r="E1159" s="2" t="s">
        <v>1478</v>
      </c>
    </row>
    <row r="1160" ht="12">
      <c r="E1160" s="2" t="s">
        <v>1479</v>
      </c>
    </row>
    <row r="1161" ht="12">
      <c r="E1161" s="2" t="s">
        <v>1480</v>
      </c>
    </row>
    <row r="1162" ht="12">
      <c r="E1162" s="2" t="s">
        <v>1481</v>
      </c>
    </row>
    <row r="1163" ht="12">
      <c r="E1163" s="2" t="s">
        <v>1482</v>
      </c>
    </row>
    <row r="1164" ht="12">
      <c r="E1164" s="2" t="s">
        <v>1483</v>
      </c>
    </row>
    <row r="1165" ht="12">
      <c r="E1165" s="2" t="s">
        <v>1484</v>
      </c>
    </row>
    <row r="1166" ht="12">
      <c r="E1166" s="2" t="s">
        <v>1485</v>
      </c>
    </row>
    <row r="1167" ht="12">
      <c r="E1167" s="2" t="s">
        <v>1486</v>
      </c>
    </row>
    <row r="1168" ht="12">
      <c r="E1168" s="2" t="s">
        <v>1487</v>
      </c>
    </row>
    <row r="1169" ht="12">
      <c r="E1169" s="2" t="s">
        <v>1488</v>
      </c>
    </row>
    <row r="1170" ht="12">
      <c r="E1170" s="2" t="s">
        <v>1489</v>
      </c>
    </row>
    <row r="1171" ht="12">
      <c r="E1171" s="2" t="s">
        <v>1490</v>
      </c>
    </row>
    <row r="1172" ht="12">
      <c r="E1172" s="2" t="s">
        <v>1491</v>
      </c>
    </row>
    <row r="1173" ht="12">
      <c r="E1173" s="2" t="s">
        <v>1492</v>
      </c>
    </row>
    <row r="1174" ht="12">
      <c r="E1174" s="2" t="s">
        <v>1493</v>
      </c>
    </row>
    <row r="1175" ht="12">
      <c r="E1175" s="2" t="s">
        <v>1494</v>
      </c>
    </row>
    <row r="1176" ht="12">
      <c r="E1176" s="2" t="s">
        <v>1495</v>
      </c>
    </row>
    <row r="1177" ht="12">
      <c r="E1177" s="2" t="s">
        <v>1496</v>
      </c>
    </row>
    <row r="1178" ht="12">
      <c r="E1178" s="2" t="s">
        <v>1497</v>
      </c>
    </row>
    <row r="1179" ht="12">
      <c r="E1179" s="2" t="s">
        <v>1498</v>
      </c>
    </row>
    <row r="1180" ht="12">
      <c r="E1180" s="2" t="s">
        <v>1499</v>
      </c>
    </row>
    <row r="1181" ht="12">
      <c r="E1181" s="2" t="s">
        <v>1500</v>
      </c>
    </row>
    <row r="1182" ht="12">
      <c r="E1182" s="2" t="s">
        <v>1501</v>
      </c>
    </row>
    <row r="1183" ht="12">
      <c r="E1183" s="2" t="s">
        <v>1502</v>
      </c>
    </row>
    <row r="1184" ht="12">
      <c r="E1184" s="2" t="s">
        <v>1503</v>
      </c>
    </row>
    <row r="1185" ht="12">
      <c r="E1185" s="2" t="s">
        <v>1504</v>
      </c>
    </row>
    <row r="1186" ht="12">
      <c r="E1186" s="2" t="s">
        <v>1505</v>
      </c>
    </row>
    <row r="1187" ht="12">
      <c r="E1187" s="2" t="s">
        <v>1506</v>
      </c>
    </row>
    <row r="1188" ht="12">
      <c r="E1188" s="2" t="s">
        <v>1507</v>
      </c>
    </row>
    <row r="1189" ht="12">
      <c r="E1189" s="2" t="s">
        <v>1508</v>
      </c>
    </row>
    <row r="1190" ht="12">
      <c r="E1190" s="2" t="s">
        <v>1509</v>
      </c>
    </row>
    <row r="1191" spans="5:20" ht="13.5">
      <c r="E1191" s="2" t="s">
        <v>1510</v>
      </c>
      <c r="I1191" s="463"/>
      <c r="J1191" s="464"/>
      <c r="K1191" s="464"/>
      <c r="L1191" s="464"/>
      <c r="M1191" s="464"/>
      <c r="N1191" s="464"/>
      <c r="O1191" s="464"/>
      <c r="P1191" s="464"/>
      <c r="Q1191" s="464"/>
      <c r="R1191" s="464"/>
      <c r="S1191" s="464"/>
      <c r="T1191" s="465"/>
    </row>
    <row r="1192" ht="12">
      <c r="E1192" s="2" t="s">
        <v>1511</v>
      </c>
    </row>
    <row r="1193" ht="12">
      <c r="E1193" s="2" t="s">
        <v>1512</v>
      </c>
    </row>
    <row r="1194" ht="12">
      <c r="E1194" s="2" t="s">
        <v>1513</v>
      </c>
    </row>
    <row r="1195" ht="12">
      <c r="E1195" s="2" t="s">
        <v>1514</v>
      </c>
    </row>
    <row r="1196" ht="12">
      <c r="E1196" s="2" t="s">
        <v>1515</v>
      </c>
    </row>
    <row r="1197" ht="12">
      <c r="E1197" s="2" t="s">
        <v>1516</v>
      </c>
    </row>
    <row r="1198" ht="12">
      <c r="E1198" s="2" t="s">
        <v>1517</v>
      </c>
    </row>
    <row r="1199" ht="12">
      <c r="E1199" s="2" t="s">
        <v>1518</v>
      </c>
    </row>
    <row r="1200" ht="12">
      <c r="E1200" s="2" t="s">
        <v>1519</v>
      </c>
    </row>
    <row r="1201" ht="12">
      <c r="E1201" s="2" t="s">
        <v>1520</v>
      </c>
    </row>
    <row r="1202" ht="12">
      <c r="E1202" s="2" t="s">
        <v>1521</v>
      </c>
    </row>
    <row r="1203" ht="12">
      <c r="E1203" s="2" t="s">
        <v>1522</v>
      </c>
    </row>
    <row r="1204" ht="12">
      <c r="E1204" s="2" t="s">
        <v>1523</v>
      </c>
    </row>
    <row r="1205" ht="12">
      <c r="E1205" s="2" t="s">
        <v>1524</v>
      </c>
    </row>
    <row r="1206" ht="12">
      <c r="E1206" s="2" t="s">
        <v>1525</v>
      </c>
    </row>
    <row r="1207" ht="12">
      <c r="E1207" s="2" t="s">
        <v>1526</v>
      </c>
    </row>
    <row r="1208" ht="12">
      <c r="E1208" s="2" t="s">
        <v>1527</v>
      </c>
    </row>
    <row r="1209" ht="12">
      <c r="E1209" s="2" t="s">
        <v>0</v>
      </c>
    </row>
    <row r="1210" ht="12">
      <c r="E1210" s="2" t="s">
        <v>1</v>
      </c>
    </row>
    <row r="1211" ht="12">
      <c r="E1211" s="2" t="s">
        <v>2</v>
      </c>
    </row>
    <row r="1212" ht="12">
      <c r="E1212" s="2" t="s">
        <v>3</v>
      </c>
    </row>
    <row r="1213" ht="12">
      <c r="E1213" s="2" t="s">
        <v>4</v>
      </c>
    </row>
    <row r="1214" ht="12">
      <c r="E1214" s="2" t="s">
        <v>5</v>
      </c>
    </row>
    <row r="1215" ht="12">
      <c r="E1215" s="2" t="s">
        <v>6</v>
      </c>
    </row>
    <row r="1216" ht="12">
      <c r="E1216" s="2" t="s">
        <v>7</v>
      </c>
    </row>
    <row r="1217" ht="12">
      <c r="E1217" s="2" t="s">
        <v>8</v>
      </c>
    </row>
    <row r="1218" ht="12">
      <c r="E1218" s="2" t="s">
        <v>9</v>
      </c>
    </row>
    <row r="1219" ht="12">
      <c r="E1219" s="2" t="s">
        <v>10</v>
      </c>
    </row>
    <row r="1220" ht="12">
      <c r="E1220" s="2" t="s">
        <v>11</v>
      </c>
    </row>
    <row r="1221" ht="12">
      <c r="E1221" s="2" t="s">
        <v>12</v>
      </c>
    </row>
    <row r="1222" ht="12">
      <c r="E1222" s="2" t="s">
        <v>13</v>
      </c>
    </row>
    <row r="1223" ht="12">
      <c r="E1223" s="2" t="s">
        <v>14</v>
      </c>
    </row>
    <row r="1224" ht="12">
      <c r="E1224" s="2" t="s">
        <v>15</v>
      </c>
    </row>
    <row r="1225" ht="12">
      <c r="E1225" s="2" t="s">
        <v>16</v>
      </c>
    </row>
    <row r="1226" ht="12">
      <c r="E1226" s="2" t="s">
        <v>17</v>
      </c>
    </row>
    <row r="1227" ht="12">
      <c r="E1227" s="2" t="s">
        <v>18</v>
      </c>
    </row>
    <row r="1228" ht="12">
      <c r="E1228" s="2" t="s">
        <v>19</v>
      </c>
    </row>
    <row r="1229" ht="12">
      <c r="E1229" s="2" t="s">
        <v>20</v>
      </c>
    </row>
    <row r="1230" ht="12">
      <c r="E1230" s="2" t="s">
        <v>21</v>
      </c>
    </row>
    <row r="1231" ht="12">
      <c r="E1231" s="2" t="s">
        <v>22</v>
      </c>
    </row>
    <row r="1232" ht="12">
      <c r="E1232" s="2" t="s">
        <v>23</v>
      </c>
    </row>
    <row r="1233" ht="12">
      <c r="E1233" s="2" t="s">
        <v>24</v>
      </c>
    </row>
    <row r="1234" ht="12">
      <c r="E1234" s="2" t="s">
        <v>25</v>
      </c>
    </row>
    <row r="1235" ht="12">
      <c r="E1235" s="2" t="s">
        <v>26</v>
      </c>
    </row>
    <row r="1236" ht="12">
      <c r="E1236" s="2" t="s">
        <v>27</v>
      </c>
    </row>
    <row r="1237" ht="12">
      <c r="E1237" s="2" t="s">
        <v>28</v>
      </c>
    </row>
    <row r="1238" ht="12">
      <c r="E1238" s="2" t="s">
        <v>29</v>
      </c>
    </row>
    <row r="1239" ht="12">
      <c r="E1239" s="2" t="s">
        <v>30</v>
      </c>
    </row>
    <row r="1240" ht="12">
      <c r="E1240" s="2" t="s">
        <v>31</v>
      </c>
    </row>
    <row r="1241" ht="12">
      <c r="E1241" s="2" t="s">
        <v>32</v>
      </c>
    </row>
    <row r="1242" ht="12">
      <c r="E1242" s="2" t="s">
        <v>33</v>
      </c>
    </row>
    <row r="1243" ht="12">
      <c r="E1243" s="2" t="s">
        <v>34</v>
      </c>
    </row>
    <row r="1244" ht="12">
      <c r="E1244" s="2" t="s">
        <v>35</v>
      </c>
    </row>
    <row r="1245" ht="12">
      <c r="E1245" s="2" t="s">
        <v>36</v>
      </c>
    </row>
    <row r="1246" ht="12">
      <c r="E1246" s="2" t="s">
        <v>37</v>
      </c>
    </row>
    <row r="1247" ht="12">
      <c r="E1247" s="2" t="s">
        <v>38</v>
      </c>
    </row>
    <row r="1248" ht="12">
      <c r="E1248" s="2" t="s">
        <v>39</v>
      </c>
    </row>
    <row r="1249" ht="12">
      <c r="E1249" s="2" t="s">
        <v>40</v>
      </c>
    </row>
    <row r="1250" ht="12">
      <c r="E1250" s="2" t="s">
        <v>41</v>
      </c>
    </row>
    <row r="1251" ht="12">
      <c r="E1251" s="2" t="s">
        <v>42</v>
      </c>
    </row>
    <row r="1252" ht="12">
      <c r="E1252" s="2" t="s">
        <v>43</v>
      </c>
    </row>
    <row r="1253" ht="12">
      <c r="E1253" s="2" t="s">
        <v>44</v>
      </c>
    </row>
    <row r="1254" ht="12">
      <c r="E1254" s="2" t="s">
        <v>45</v>
      </c>
    </row>
    <row r="1255" ht="12">
      <c r="E1255" s="2" t="s">
        <v>46</v>
      </c>
    </row>
    <row r="1256" ht="12">
      <c r="E1256" s="2" t="s">
        <v>47</v>
      </c>
    </row>
    <row r="1257" ht="12">
      <c r="E1257" s="2" t="s">
        <v>48</v>
      </c>
    </row>
    <row r="1258" ht="12">
      <c r="E1258" s="2" t="s">
        <v>49</v>
      </c>
    </row>
    <row r="1259" ht="12">
      <c r="E1259" s="2" t="s">
        <v>50</v>
      </c>
    </row>
    <row r="1260" ht="12">
      <c r="E1260" s="2" t="s">
        <v>51</v>
      </c>
    </row>
    <row r="1261" ht="12">
      <c r="E1261" s="2" t="s">
        <v>52</v>
      </c>
    </row>
    <row r="1262" ht="12">
      <c r="E1262" s="2" t="s">
        <v>53</v>
      </c>
    </row>
    <row r="1263" ht="12">
      <c r="E1263" s="2" t="s">
        <v>54</v>
      </c>
    </row>
    <row r="1264" ht="12">
      <c r="E1264" s="2" t="s">
        <v>55</v>
      </c>
    </row>
    <row r="1265" ht="12">
      <c r="E1265" s="2" t="s">
        <v>56</v>
      </c>
    </row>
    <row r="1266" ht="12">
      <c r="E1266" s="2" t="s">
        <v>57</v>
      </c>
    </row>
    <row r="1267" ht="12">
      <c r="E1267" s="2" t="s">
        <v>58</v>
      </c>
    </row>
    <row r="1268" ht="12">
      <c r="E1268" s="2" t="s">
        <v>59</v>
      </c>
    </row>
    <row r="1269" ht="12">
      <c r="E1269" s="2" t="s">
        <v>60</v>
      </c>
    </row>
    <row r="1270" ht="12">
      <c r="E1270" s="2" t="s">
        <v>61</v>
      </c>
    </row>
    <row r="1271" ht="12">
      <c r="E1271" s="2" t="s">
        <v>62</v>
      </c>
    </row>
    <row r="1272" ht="12">
      <c r="E1272" s="2" t="s">
        <v>63</v>
      </c>
    </row>
    <row r="1273" ht="12">
      <c r="E1273" s="2" t="s">
        <v>64</v>
      </c>
    </row>
    <row r="1274" ht="12">
      <c r="E1274" s="2" t="s">
        <v>65</v>
      </c>
    </row>
    <row r="1275" ht="12">
      <c r="E1275" s="2" t="s">
        <v>66</v>
      </c>
    </row>
    <row r="1276" ht="12">
      <c r="E1276" s="2" t="s">
        <v>67</v>
      </c>
    </row>
    <row r="1277" ht="12">
      <c r="E1277" s="2" t="s">
        <v>68</v>
      </c>
    </row>
    <row r="1278" ht="12">
      <c r="E1278" s="2" t="s">
        <v>69</v>
      </c>
    </row>
    <row r="1279" ht="12">
      <c r="E1279" s="2" t="s">
        <v>70</v>
      </c>
    </row>
    <row r="1280" ht="12">
      <c r="E1280" s="2" t="s">
        <v>71</v>
      </c>
    </row>
    <row r="1281" ht="12">
      <c r="E1281" s="2" t="s">
        <v>72</v>
      </c>
    </row>
    <row r="1282" ht="12">
      <c r="E1282" s="2" t="s">
        <v>73</v>
      </c>
    </row>
    <row r="1283" ht="12">
      <c r="E1283" s="2" t="s">
        <v>74</v>
      </c>
    </row>
    <row r="1284" ht="12">
      <c r="E1284" s="2" t="s">
        <v>75</v>
      </c>
    </row>
    <row r="1285" ht="12">
      <c r="E1285" s="2" t="s">
        <v>76</v>
      </c>
    </row>
    <row r="1286" ht="12">
      <c r="E1286" s="2" t="s">
        <v>77</v>
      </c>
    </row>
    <row r="1287" ht="12">
      <c r="E1287" s="2" t="s">
        <v>78</v>
      </c>
    </row>
    <row r="1288" ht="12">
      <c r="E1288" s="2" t="s">
        <v>79</v>
      </c>
    </row>
    <row r="1289" ht="12">
      <c r="E1289" s="2" t="s">
        <v>80</v>
      </c>
    </row>
    <row r="1290" ht="12">
      <c r="E1290" s="2" t="s">
        <v>81</v>
      </c>
    </row>
    <row r="1291" ht="12">
      <c r="E1291" s="2" t="s">
        <v>82</v>
      </c>
    </row>
    <row r="1292" ht="12">
      <c r="E1292" s="2" t="s">
        <v>83</v>
      </c>
    </row>
    <row r="1293" ht="12">
      <c r="E1293" s="2" t="s">
        <v>84</v>
      </c>
    </row>
    <row r="1294" ht="12">
      <c r="E1294" s="2" t="s">
        <v>85</v>
      </c>
    </row>
    <row r="1295" ht="12">
      <c r="E1295" s="2" t="s">
        <v>86</v>
      </c>
    </row>
    <row r="1296" ht="12">
      <c r="E1296" s="2" t="s">
        <v>87</v>
      </c>
    </row>
    <row r="1297" ht="12">
      <c r="E1297" s="2" t="s">
        <v>88</v>
      </c>
    </row>
    <row r="1298" ht="12">
      <c r="E1298" s="2" t="s">
        <v>89</v>
      </c>
    </row>
    <row r="1299" ht="12">
      <c r="E1299" s="2" t="s">
        <v>90</v>
      </c>
    </row>
    <row r="1300" ht="12">
      <c r="E1300" s="2" t="s">
        <v>91</v>
      </c>
    </row>
    <row r="1301" ht="12">
      <c r="E1301" s="2" t="s">
        <v>92</v>
      </c>
    </row>
    <row r="1302" ht="12">
      <c r="E1302" s="2" t="s">
        <v>93</v>
      </c>
    </row>
    <row r="1303" ht="12">
      <c r="E1303" s="2" t="s">
        <v>94</v>
      </c>
    </row>
    <row r="1304" ht="12">
      <c r="E1304" s="2" t="s">
        <v>95</v>
      </c>
    </row>
    <row r="1305" ht="12">
      <c r="E1305" s="2" t="s">
        <v>96</v>
      </c>
    </row>
    <row r="1306" ht="12">
      <c r="E1306" s="2" t="s">
        <v>97</v>
      </c>
    </row>
    <row r="1307" ht="12">
      <c r="E1307" s="2" t="s">
        <v>98</v>
      </c>
    </row>
    <row r="1308" ht="12">
      <c r="E1308" s="2" t="s">
        <v>99</v>
      </c>
    </row>
    <row r="1309" ht="12">
      <c r="E1309" s="2" t="s">
        <v>100</v>
      </c>
    </row>
    <row r="1310" ht="12">
      <c r="E1310" s="2" t="s">
        <v>101</v>
      </c>
    </row>
    <row r="1311" ht="12">
      <c r="E1311" s="2" t="s">
        <v>102</v>
      </c>
    </row>
    <row r="1312" ht="12">
      <c r="E1312" s="2" t="s">
        <v>103</v>
      </c>
    </row>
    <row r="1313" ht="12">
      <c r="E1313" s="2" t="s">
        <v>104</v>
      </c>
    </row>
    <row r="1314" ht="12">
      <c r="E1314" s="2" t="s">
        <v>105</v>
      </c>
    </row>
    <row r="1315" ht="12">
      <c r="E1315" s="2" t="s">
        <v>106</v>
      </c>
    </row>
    <row r="1316" ht="12">
      <c r="E1316" s="2" t="s">
        <v>107</v>
      </c>
    </row>
    <row r="1317" ht="12">
      <c r="E1317" s="2" t="s">
        <v>108</v>
      </c>
    </row>
    <row r="1318" ht="12">
      <c r="E1318" s="2" t="s">
        <v>109</v>
      </c>
    </row>
    <row r="1319" ht="12">
      <c r="E1319" s="2" t="s">
        <v>110</v>
      </c>
    </row>
    <row r="1320" ht="12">
      <c r="E1320" s="2" t="s">
        <v>111</v>
      </c>
    </row>
    <row r="1321" ht="12">
      <c r="E1321" s="2" t="s">
        <v>112</v>
      </c>
    </row>
    <row r="1322" ht="12">
      <c r="E1322" s="2" t="s">
        <v>113</v>
      </c>
    </row>
    <row r="1323" ht="12">
      <c r="E1323" s="2" t="s">
        <v>114</v>
      </c>
    </row>
    <row r="1324" ht="12">
      <c r="E1324" s="2" t="s">
        <v>115</v>
      </c>
    </row>
    <row r="1325" ht="12">
      <c r="E1325" s="2" t="s">
        <v>116</v>
      </c>
    </row>
    <row r="1326" ht="12">
      <c r="E1326" s="2" t="s">
        <v>117</v>
      </c>
    </row>
    <row r="1327" ht="12">
      <c r="E1327" s="2" t="s">
        <v>118</v>
      </c>
    </row>
    <row r="1328" ht="12">
      <c r="E1328" s="2" t="s">
        <v>119</v>
      </c>
    </row>
    <row r="1329" ht="12">
      <c r="E1329" s="2" t="s">
        <v>120</v>
      </c>
    </row>
    <row r="1330" ht="12">
      <c r="E1330" s="2" t="s">
        <v>121</v>
      </c>
    </row>
    <row r="1331" ht="12">
      <c r="E1331" s="2" t="s">
        <v>122</v>
      </c>
    </row>
    <row r="1332" ht="12">
      <c r="E1332" s="2" t="s">
        <v>123</v>
      </c>
    </row>
    <row r="1333" ht="12">
      <c r="E1333" s="2" t="s">
        <v>124</v>
      </c>
    </row>
    <row r="1334" ht="12">
      <c r="E1334" s="2" t="s">
        <v>125</v>
      </c>
    </row>
    <row r="1335" ht="12">
      <c r="E1335" s="2" t="s">
        <v>126</v>
      </c>
    </row>
    <row r="1336" ht="12">
      <c r="E1336" s="2" t="s">
        <v>127</v>
      </c>
    </row>
    <row r="1337" ht="12">
      <c r="E1337" s="2" t="s">
        <v>128</v>
      </c>
    </row>
    <row r="1338" ht="12">
      <c r="E1338" s="2" t="s">
        <v>129</v>
      </c>
    </row>
    <row r="1339" ht="12">
      <c r="E1339" s="2" t="s">
        <v>130</v>
      </c>
    </row>
    <row r="1340" ht="12">
      <c r="E1340" s="2" t="s">
        <v>131</v>
      </c>
    </row>
    <row r="1341" ht="12">
      <c r="E1341" s="2" t="s">
        <v>132</v>
      </c>
    </row>
    <row r="1342" ht="12">
      <c r="E1342" s="2" t="s">
        <v>133</v>
      </c>
    </row>
    <row r="1343" ht="12">
      <c r="E1343" s="2" t="s">
        <v>134</v>
      </c>
    </row>
    <row r="1344" ht="12">
      <c r="E1344" s="2" t="s">
        <v>135</v>
      </c>
    </row>
    <row r="1345" ht="12">
      <c r="E1345" s="2" t="s">
        <v>136</v>
      </c>
    </row>
    <row r="1346" ht="12">
      <c r="E1346" s="2" t="s">
        <v>137</v>
      </c>
    </row>
    <row r="1347" ht="12">
      <c r="E1347" s="2" t="s">
        <v>138</v>
      </c>
    </row>
    <row r="1348" ht="12">
      <c r="E1348" s="2" t="s">
        <v>139</v>
      </c>
    </row>
    <row r="1349" ht="12">
      <c r="E1349" s="2" t="s">
        <v>140</v>
      </c>
    </row>
    <row r="1350" ht="12">
      <c r="E1350" s="2" t="s">
        <v>141</v>
      </c>
    </row>
    <row r="1351" ht="12">
      <c r="E1351" s="2" t="s">
        <v>142</v>
      </c>
    </row>
    <row r="1352" ht="12">
      <c r="E1352" s="2" t="s">
        <v>143</v>
      </c>
    </row>
    <row r="1353" ht="12">
      <c r="E1353" s="2" t="s">
        <v>144</v>
      </c>
    </row>
    <row r="1354" ht="12">
      <c r="E1354" s="2" t="s">
        <v>145</v>
      </c>
    </row>
    <row r="1355" ht="12">
      <c r="E1355" s="2" t="s">
        <v>146</v>
      </c>
    </row>
    <row r="1356" ht="12">
      <c r="E1356" s="2" t="s">
        <v>147</v>
      </c>
    </row>
    <row r="1357" ht="12">
      <c r="E1357" s="2" t="s">
        <v>148</v>
      </c>
    </row>
    <row r="1358" ht="12">
      <c r="E1358" s="2" t="s">
        <v>149</v>
      </c>
    </row>
    <row r="1359" ht="12">
      <c r="E1359" s="2" t="s">
        <v>150</v>
      </c>
    </row>
    <row r="1360" ht="12">
      <c r="E1360" s="2" t="s">
        <v>151</v>
      </c>
    </row>
    <row r="1361" ht="12">
      <c r="E1361" s="2" t="s">
        <v>152</v>
      </c>
    </row>
    <row r="1362" ht="12">
      <c r="E1362" s="2" t="s">
        <v>153</v>
      </c>
    </row>
    <row r="1363" ht="12">
      <c r="E1363" s="2" t="s">
        <v>154</v>
      </c>
    </row>
    <row r="1364" ht="12">
      <c r="E1364" s="2" t="s">
        <v>155</v>
      </c>
    </row>
    <row r="1365" ht="12">
      <c r="E1365" s="2" t="s">
        <v>156</v>
      </c>
    </row>
    <row r="1366" ht="12">
      <c r="E1366" s="2" t="s">
        <v>157</v>
      </c>
    </row>
    <row r="1367" ht="12">
      <c r="E1367" s="2" t="s">
        <v>158</v>
      </c>
    </row>
    <row r="1368" ht="12">
      <c r="E1368" s="2" t="s">
        <v>159</v>
      </c>
    </row>
    <row r="1369" ht="12">
      <c r="E1369" s="2" t="s">
        <v>160</v>
      </c>
    </row>
    <row r="1370" ht="12">
      <c r="E1370" s="2" t="s">
        <v>161</v>
      </c>
    </row>
    <row r="1371" ht="12">
      <c r="E1371" s="2" t="s">
        <v>162</v>
      </c>
    </row>
    <row r="1372" ht="12">
      <c r="E1372" s="2" t="s">
        <v>163</v>
      </c>
    </row>
    <row r="1373" ht="12">
      <c r="E1373" s="2" t="s">
        <v>164</v>
      </c>
    </row>
    <row r="1374" ht="12">
      <c r="E1374" s="2" t="s">
        <v>165</v>
      </c>
    </row>
    <row r="1375" ht="12">
      <c r="E1375" s="2" t="s">
        <v>166</v>
      </c>
    </row>
    <row r="1376" ht="12">
      <c r="E1376" s="2" t="s">
        <v>167</v>
      </c>
    </row>
    <row r="1377" ht="12">
      <c r="E1377" s="2" t="s">
        <v>168</v>
      </c>
    </row>
    <row r="1378" ht="12">
      <c r="E1378" s="2" t="s">
        <v>169</v>
      </c>
    </row>
    <row r="1379" ht="12">
      <c r="E1379" s="2" t="s">
        <v>170</v>
      </c>
    </row>
    <row r="1380" ht="12">
      <c r="E1380" s="2" t="s">
        <v>171</v>
      </c>
    </row>
    <row r="1381" ht="12">
      <c r="E1381" s="2" t="s">
        <v>172</v>
      </c>
    </row>
    <row r="1382" ht="12">
      <c r="E1382" s="2" t="s">
        <v>173</v>
      </c>
    </row>
    <row r="1383" ht="12">
      <c r="E1383" s="2" t="s">
        <v>174</v>
      </c>
    </row>
    <row r="1384" ht="12">
      <c r="E1384" s="2" t="s">
        <v>175</v>
      </c>
    </row>
    <row r="1385" ht="12">
      <c r="E1385" s="2" t="s">
        <v>176</v>
      </c>
    </row>
    <row r="1386" ht="12">
      <c r="E1386" s="2" t="s">
        <v>177</v>
      </c>
    </row>
    <row r="1387" ht="12">
      <c r="E1387" s="2" t="s">
        <v>178</v>
      </c>
    </row>
    <row r="1388" ht="12">
      <c r="E1388" s="2" t="s">
        <v>179</v>
      </c>
    </row>
    <row r="1389" ht="12">
      <c r="E1389" s="2" t="s">
        <v>180</v>
      </c>
    </row>
    <row r="1390" ht="12">
      <c r="E1390" s="2" t="s">
        <v>181</v>
      </c>
    </row>
    <row r="1391" ht="12">
      <c r="E1391" s="2" t="s">
        <v>182</v>
      </c>
    </row>
    <row r="1392" ht="12">
      <c r="E1392" s="2" t="s">
        <v>183</v>
      </c>
    </row>
    <row r="1393" ht="12">
      <c r="E1393" s="2" t="s">
        <v>184</v>
      </c>
    </row>
    <row r="1394" ht="12">
      <c r="E1394" s="2" t="s">
        <v>185</v>
      </c>
    </row>
    <row r="1395" ht="12">
      <c r="E1395" s="2" t="s">
        <v>186</v>
      </c>
    </row>
    <row r="1396" ht="12">
      <c r="E1396" s="2" t="s">
        <v>187</v>
      </c>
    </row>
    <row r="1397" ht="12">
      <c r="E1397" s="2" t="s">
        <v>188</v>
      </c>
    </row>
    <row r="1398" ht="12">
      <c r="E1398" s="2" t="s">
        <v>189</v>
      </c>
    </row>
    <row r="1399" ht="12">
      <c r="E1399" s="2" t="s">
        <v>190</v>
      </c>
    </row>
    <row r="1400" ht="12">
      <c r="E1400" s="2" t="s">
        <v>191</v>
      </c>
    </row>
    <row r="1401" ht="12">
      <c r="E1401" s="2" t="s">
        <v>192</v>
      </c>
    </row>
    <row r="1402" ht="12">
      <c r="E1402" s="2" t="s">
        <v>193</v>
      </c>
    </row>
    <row r="1403" ht="12">
      <c r="E1403" s="2" t="s">
        <v>194</v>
      </c>
    </row>
    <row r="1404" ht="12">
      <c r="E1404" s="2" t="s">
        <v>195</v>
      </c>
    </row>
    <row r="1405" ht="12">
      <c r="E1405" s="2" t="s">
        <v>196</v>
      </c>
    </row>
    <row r="1406" ht="12">
      <c r="E1406" s="2" t="s">
        <v>197</v>
      </c>
    </row>
    <row r="1407" ht="12">
      <c r="E1407" s="2" t="s">
        <v>198</v>
      </c>
    </row>
    <row r="1408" ht="12">
      <c r="E1408" s="2" t="s">
        <v>199</v>
      </c>
    </row>
    <row r="1409" ht="12">
      <c r="E1409" s="2" t="s">
        <v>200</v>
      </c>
    </row>
    <row r="1410" ht="12">
      <c r="E1410" s="2" t="s">
        <v>201</v>
      </c>
    </row>
    <row r="1411" ht="12">
      <c r="E1411" s="2" t="s">
        <v>202</v>
      </c>
    </row>
    <row r="1412" ht="12">
      <c r="E1412" s="2" t="s">
        <v>203</v>
      </c>
    </row>
    <row r="1413" ht="12">
      <c r="E1413" s="2" t="s">
        <v>204</v>
      </c>
    </row>
    <row r="1414" ht="12">
      <c r="E1414" s="2" t="s">
        <v>205</v>
      </c>
    </row>
    <row r="1415" ht="12">
      <c r="E1415" s="2" t="s">
        <v>206</v>
      </c>
    </row>
    <row r="1416" ht="12">
      <c r="E1416" s="2" t="s">
        <v>207</v>
      </c>
    </row>
    <row r="1417" ht="12">
      <c r="E1417" s="2" t="s">
        <v>208</v>
      </c>
    </row>
    <row r="1418" ht="12">
      <c r="E1418" s="2" t="s">
        <v>209</v>
      </c>
    </row>
    <row r="1419" ht="12">
      <c r="E1419" s="2" t="s">
        <v>210</v>
      </c>
    </row>
    <row r="1420" ht="12">
      <c r="E1420" s="2" t="s">
        <v>211</v>
      </c>
    </row>
    <row r="1421" ht="12">
      <c r="E1421" s="2" t="s">
        <v>212</v>
      </c>
    </row>
    <row r="1422" ht="12">
      <c r="E1422" s="2" t="s">
        <v>213</v>
      </c>
    </row>
    <row r="1423" ht="12">
      <c r="E1423" s="2" t="s">
        <v>214</v>
      </c>
    </row>
    <row r="1424" ht="12">
      <c r="E1424" s="2" t="s">
        <v>215</v>
      </c>
    </row>
    <row r="1425" ht="12">
      <c r="E1425" s="2" t="s">
        <v>216</v>
      </c>
    </row>
    <row r="1426" ht="12">
      <c r="E1426" s="2" t="s">
        <v>217</v>
      </c>
    </row>
    <row r="1427" ht="12">
      <c r="E1427" s="2" t="s">
        <v>218</v>
      </c>
    </row>
    <row r="1428" ht="12">
      <c r="E1428" s="2" t="s">
        <v>219</v>
      </c>
    </row>
    <row r="1429" ht="12">
      <c r="E1429" s="2" t="s">
        <v>220</v>
      </c>
    </row>
    <row r="1430" ht="12">
      <c r="E1430" s="2" t="s">
        <v>221</v>
      </c>
    </row>
    <row r="1431" ht="12">
      <c r="E1431" s="2" t="s">
        <v>222</v>
      </c>
    </row>
    <row r="1432" ht="12">
      <c r="E1432" s="2" t="s">
        <v>223</v>
      </c>
    </row>
    <row r="1433" ht="12">
      <c r="E1433" s="2" t="s">
        <v>224</v>
      </c>
    </row>
    <row r="1434" ht="12">
      <c r="E1434" s="2" t="s">
        <v>225</v>
      </c>
    </row>
    <row r="1435" ht="12">
      <c r="E1435" s="2" t="s">
        <v>226</v>
      </c>
    </row>
    <row r="1436" ht="12">
      <c r="E1436" s="2" t="s">
        <v>227</v>
      </c>
    </row>
    <row r="1437" ht="12">
      <c r="E1437" s="2" t="s">
        <v>228</v>
      </c>
    </row>
    <row r="1438" ht="12">
      <c r="E1438" s="2" t="s">
        <v>229</v>
      </c>
    </row>
    <row r="1439" ht="12">
      <c r="E1439" s="2" t="s">
        <v>230</v>
      </c>
    </row>
    <row r="1440" ht="12">
      <c r="E1440" s="2" t="s">
        <v>231</v>
      </c>
    </row>
    <row r="1441" ht="12">
      <c r="E1441" s="2" t="s">
        <v>232</v>
      </c>
    </row>
    <row r="1442" ht="12">
      <c r="E1442" s="2" t="s">
        <v>233</v>
      </c>
    </row>
    <row r="1443" ht="12">
      <c r="E1443" s="2" t="s">
        <v>234</v>
      </c>
    </row>
    <row r="1444" ht="12">
      <c r="E1444" s="2" t="s">
        <v>235</v>
      </c>
    </row>
    <row r="1445" ht="12">
      <c r="E1445" s="2" t="s">
        <v>236</v>
      </c>
    </row>
    <row r="1446" ht="12">
      <c r="E1446" s="2" t="s">
        <v>237</v>
      </c>
    </row>
    <row r="1447" ht="12">
      <c r="E1447" s="2" t="s">
        <v>238</v>
      </c>
    </row>
    <row r="1448" ht="12">
      <c r="E1448" s="2" t="s">
        <v>239</v>
      </c>
    </row>
    <row r="1449" ht="12">
      <c r="E1449" s="2" t="s">
        <v>240</v>
      </c>
    </row>
    <row r="1450" ht="12">
      <c r="E1450" s="2" t="s">
        <v>241</v>
      </c>
    </row>
    <row r="1451" ht="12">
      <c r="E1451" s="2" t="s">
        <v>242</v>
      </c>
    </row>
    <row r="1452" ht="12">
      <c r="E1452" s="2" t="s">
        <v>243</v>
      </c>
    </row>
    <row r="1453" ht="12">
      <c r="E1453" s="2" t="s">
        <v>244</v>
      </c>
    </row>
    <row r="1454" ht="12">
      <c r="E1454" s="2" t="s">
        <v>245</v>
      </c>
    </row>
    <row r="1455" ht="12">
      <c r="E1455" s="2" t="s">
        <v>246</v>
      </c>
    </row>
    <row r="1456" ht="12">
      <c r="E1456" s="2" t="s">
        <v>247</v>
      </c>
    </row>
    <row r="1457" ht="12">
      <c r="E1457" s="2" t="s">
        <v>248</v>
      </c>
    </row>
    <row r="1458" ht="12">
      <c r="E1458" s="2" t="s">
        <v>249</v>
      </c>
    </row>
    <row r="1459" ht="12">
      <c r="E1459" s="2" t="s">
        <v>250</v>
      </c>
    </row>
    <row r="1460" ht="12">
      <c r="E1460" s="2" t="s">
        <v>251</v>
      </c>
    </row>
    <row r="1461" ht="12">
      <c r="E1461" s="2" t="s">
        <v>252</v>
      </c>
    </row>
    <row r="1462" ht="12">
      <c r="E1462" s="2" t="s">
        <v>253</v>
      </c>
    </row>
    <row r="1463" ht="12">
      <c r="E1463" s="2" t="s">
        <v>254</v>
      </c>
    </row>
    <row r="1464" ht="12">
      <c r="E1464" s="2" t="s">
        <v>255</v>
      </c>
    </row>
    <row r="1465" ht="12">
      <c r="E1465" s="2" t="s">
        <v>256</v>
      </c>
    </row>
    <row r="1466" ht="12">
      <c r="E1466" s="2" t="s">
        <v>257</v>
      </c>
    </row>
    <row r="1467" ht="12">
      <c r="E1467" s="2" t="s">
        <v>258</v>
      </c>
    </row>
    <row r="1468" ht="12">
      <c r="E1468" s="2" t="s">
        <v>259</v>
      </c>
    </row>
    <row r="1469" ht="12">
      <c r="E1469" s="2" t="s">
        <v>260</v>
      </c>
    </row>
    <row r="1470" ht="12">
      <c r="E1470" s="2" t="s">
        <v>261</v>
      </c>
    </row>
    <row r="1471" ht="12">
      <c r="E1471" s="2" t="s">
        <v>262</v>
      </c>
    </row>
    <row r="1472" ht="12">
      <c r="E1472" s="2" t="s">
        <v>263</v>
      </c>
    </row>
    <row r="1473" ht="12">
      <c r="E1473" s="2" t="s">
        <v>264</v>
      </c>
    </row>
    <row r="1474" ht="12">
      <c r="E1474" s="2" t="s">
        <v>265</v>
      </c>
    </row>
    <row r="1475" ht="12">
      <c r="E1475" s="2" t="s">
        <v>266</v>
      </c>
    </row>
    <row r="1476" ht="12">
      <c r="E1476" s="2" t="s">
        <v>267</v>
      </c>
    </row>
    <row r="1477" ht="12">
      <c r="E1477" s="2" t="s">
        <v>268</v>
      </c>
    </row>
    <row r="1478" ht="12">
      <c r="E1478" s="2" t="s">
        <v>269</v>
      </c>
    </row>
    <row r="1479" ht="12">
      <c r="E1479" s="2" t="s">
        <v>270</v>
      </c>
    </row>
    <row r="1480" ht="12">
      <c r="E1480" s="2" t="s">
        <v>271</v>
      </c>
    </row>
    <row r="1481" ht="12">
      <c r="E1481" s="2" t="s">
        <v>272</v>
      </c>
    </row>
    <row r="1482" ht="12">
      <c r="E1482" s="2" t="s">
        <v>273</v>
      </c>
    </row>
    <row r="1483" ht="12">
      <c r="E1483" s="2" t="s">
        <v>274</v>
      </c>
    </row>
    <row r="1484" ht="12">
      <c r="E1484" s="2" t="s">
        <v>275</v>
      </c>
    </row>
    <row r="1485" ht="12">
      <c r="E1485" s="2" t="s">
        <v>276</v>
      </c>
    </row>
    <row r="1486" ht="12">
      <c r="E1486" s="2" t="s">
        <v>277</v>
      </c>
    </row>
    <row r="1487" ht="12">
      <c r="E1487" s="2" t="s">
        <v>278</v>
      </c>
    </row>
    <row r="1488" ht="12">
      <c r="E1488" s="2" t="s">
        <v>279</v>
      </c>
    </row>
    <row r="1489" ht="12">
      <c r="E1489" s="2" t="s">
        <v>280</v>
      </c>
    </row>
    <row r="1490" ht="12">
      <c r="E1490" s="2" t="s">
        <v>281</v>
      </c>
    </row>
    <row r="1491" ht="12">
      <c r="E1491" s="2" t="s">
        <v>282</v>
      </c>
    </row>
    <row r="1492" ht="12">
      <c r="E1492" s="2" t="s">
        <v>283</v>
      </c>
    </row>
    <row r="1493" ht="12">
      <c r="E1493" s="2" t="s">
        <v>284</v>
      </c>
    </row>
    <row r="1494" ht="12">
      <c r="E1494" s="2" t="s">
        <v>285</v>
      </c>
    </row>
    <row r="1495" ht="12">
      <c r="E1495" s="2" t="s">
        <v>286</v>
      </c>
    </row>
    <row r="1496" ht="12">
      <c r="E1496" s="2" t="s">
        <v>287</v>
      </c>
    </row>
    <row r="1497" ht="12">
      <c r="E1497" s="2" t="s">
        <v>288</v>
      </c>
    </row>
    <row r="1498" ht="12">
      <c r="E1498" s="2" t="s">
        <v>289</v>
      </c>
    </row>
    <row r="1499" ht="12">
      <c r="E1499" s="2" t="s">
        <v>290</v>
      </c>
    </row>
    <row r="1500" ht="12">
      <c r="E1500" s="2" t="s">
        <v>291</v>
      </c>
    </row>
    <row r="1501" ht="12">
      <c r="E1501" s="2" t="s">
        <v>292</v>
      </c>
    </row>
    <row r="1502" ht="12">
      <c r="E1502" s="2" t="s">
        <v>293</v>
      </c>
    </row>
    <row r="1503" ht="12">
      <c r="E1503" s="2" t="s">
        <v>294</v>
      </c>
    </row>
    <row r="1504" ht="12">
      <c r="E1504" s="2" t="s">
        <v>295</v>
      </c>
    </row>
    <row r="1505" ht="12">
      <c r="E1505" s="2" t="s">
        <v>296</v>
      </c>
    </row>
    <row r="1506" ht="12">
      <c r="E1506" s="2" t="s">
        <v>297</v>
      </c>
    </row>
    <row r="1507" ht="12">
      <c r="E1507" s="2" t="s">
        <v>298</v>
      </c>
    </row>
    <row r="1508" ht="12">
      <c r="E1508" s="2" t="s">
        <v>299</v>
      </c>
    </row>
    <row r="1509" ht="12">
      <c r="E1509" s="2" t="s">
        <v>300</v>
      </c>
    </row>
    <row r="1510" ht="12">
      <c r="E1510" s="2" t="s">
        <v>301</v>
      </c>
    </row>
    <row r="1511" ht="12">
      <c r="E1511" s="2" t="s">
        <v>302</v>
      </c>
    </row>
    <row r="1512" ht="12">
      <c r="E1512" s="2" t="s">
        <v>303</v>
      </c>
    </row>
    <row r="1513" ht="12">
      <c r="E1513" s="2" t="s">
        <v>304</v>
      </c>
    </row>
    <row r="1514" ht="12">
      <c r="E1514" s="2" t="s">
        <v>305</v>
      </c>
    </row>
    <row r="1515" ht="12">
      <c r="E1515" s="2" t="s">
        <v>306</v>
      </c>
    </row>
    <row r="1516" ht="12">
      <c r="E1516" s="2" t="s">
        <v>307</v>
      </c>
    </row>
  </sheetData>
  <sheetProtection selectLockedCells="1"/>
  <mergeCells count="1086">
    <mergeCell ref="A252:D252"/>
    <mergeCell ref="E252:F252"/>
    <mergeCell ref="J252:K252"/>
    <mergeCell ref="J250:K250"/>
    <mergeCell ref="N248:O248"/>
    <mergeCell ref="N249:O249"/>
    <mergeCell ref="N250:O250"/>
    <mergeCell ref="N252:O252"/>
    <mergeCell ref="N238:O238"/>
    <mergeCell ref="L252:M252"/>
    <mergeCell ref="N239:O239"/>
    <mergeCell ref="N240:O240"/>
    <mergeCell ref="A242:O242"/>
    <mergeCell ref="A243:D243"/>
    <mergeCell ref="N267:O267"/>
    <mergeCell ref="N268:O268"/>
    <mergeCell ref="N269:O269"/>
    <mergeCell ref="N270:O270"/>
    <mergeCell ref="N271:O271"/>
    <mergeCell ref="N243:O243"/>
    <mergeCell ref="N244:O244"/>
    <mergeCell ref="N245:O245"/>
    <mergeCell ref="N246:O246"/>
    <mergeCell ref="N247:O247"/>
    <mergeCell ref="O429:P429"/>
    <mergeCell ref="O427:P427"/>
    <mergeCell ref="O425:P425"/>
    <mergeCell ref="P292:Q292"/>
    <mergeCell ref="P308:Q308"/>
    <mergeCell ref="P313:Q313"/>
    <mergeCell ref="O423:P423"/>
    <mergeCell ref="O420:P420"/>
    <mergeCell ref="O419:P419"/>
    <mergeCell ref="N308:O308"/>
    <mergeCell ref="O430:P430"/>
    <mergeCell ref="A293:K293"/>
    <mergeCell ref="P293:Q293"/>
    <mergeCell ref="O424:P424"/>
    <mergeCell ref="L319:M319"/>
    <mergeCell ref="N301:O301"/>
    <mergeCell ref="L301:M301"/>
    <mergeCell ref="N297:O297"/>
    <mergeCell ref="O426:P426"/>
    <mergeCell ref="O428:P428"/>
    <mergeCell ref="A315:K315"/>
    <mergeCell ref="L303:M303"/>
    <mergeCell ref="P286:Q286"/>
    <mergeCell ref="A287:K287"/>
    <mergeCell ref="A289:K289"/>
    <mergeCell ref="P287:Q287"/>
    <mergeCell ref="P289:Q289"/>
    <mergeCell ref="A286:K286"/>
    <mergeCell ref="N300:O300"/>
    <mergeCell ref="A303:K303"/>
    <mergeCell ref="A313:K313"/>
    <mergeCell ref="L318:M318"/>
    <mergeCell ref="N313:O313"/>
    <mergeCell ref="A288:K288"/>
    <mergeCell ref="P288:Q288"/>
    <mergeCell ref="A291:K291"/>
    <mergeCell ref="P291:Q291"/>
    <mergeCell ref="P290:Q290"/>
    <mergeCell ref="A290:K290"/>
    <mergeCell ref="N296:O296"/>
    <mergeCell ref="A306:K306"/>
    <mergeCell ref="A296:K296"/>
    <mergeCell ref="A304:K304"/>
    <mergeCell ref="O422:P422"/>
    <mergeCell ref="L317:M317"/>
    <mergeCell ref="A307:K307"/>
    <mergeCell ref="N307:O307"/>
    <mergeCell ref="O421:P421"/>
    <mergeCell ref="L316:M316"/>
    <mergeCell ref="N312:O312"/>
    <mergeCell ref="N311:O311"/>
    <mergeCell ref="L313:M313"/>
    <mergeCell ref="L314:M314"/>
    <mergeCell ref="L309:M309"/>
    <mergeCell ref="A292:K292"/>
    <mergeCell ref="A299:K299"/>
    <mergeCell ref="L306:M306"/>
    <mergeCell ref="A308:K308"/>
    <mergeCell ref="A298:K298"/>
    <mergeCell ref="A305:K305"/>
    <mergeCell ref="O417:P417"/>
    <mergeCell ref="O416:P416"/>
    <mergeCell ref="N303:O303"/>
    <mergeCell ref="N304:O304"/>
    <mergeCell ref="L312:M312"/>
    <mergeCell ref="N309:O309"/>
    <mergeCell ref="O415:P415"/>
    <mergeCell ref="P318:Q318"/>
    <mergeCell ref="L315:M315"/>
    <mergeCell ref="L311:M311"/>
    <mergeCell ref="A280:K280"/>
    <mergeCell ref="P280:Q280"/>
    <mergeCell ref="P305:Q305"/>
    <mergeCell ref="P299:Q299"/>
    <mergeCell ref="P300:Q300"/>
    <mergeCell ref="P301:Q301"/>
    <mergeCell ref="L298:M298"/>
    <mergeCell ref="L297:M297"/>
    <mergeCell ref="L296:M296"/>
    <mergeCell ref="A613:D613"/>
    <mergeCell ref="E613:F613"/>
    <mergeCell ref="G613:K613"/>
    <mergeCell ref="N613:O613"/>
    <mergeCell ref="A277:K277"/>
    <mergeCell ref="P277:Q277"/>
    <mergeCell ref="L310:M310"/>
    <mergeCell ref="A278:K278"/>
    <mergeCell ref="P278:Q278"/>
    <mergeCell ref="A310:K310"/>
    <mergeCell ref="A612:D612"/>
    <mergeCell ref="E612:F612"/>
    <mergeCell ref="G612:K612"/>
    <mergeCell ref="A611:D611"/>
    <mergeCell ref="E611:F611"/>
    <mergeCell ref="G611:K611"/>
    <mergeCell ref="A126:B126"/>
    <mergeCell ref="C126:D126"/>
    <mergeCell ref="A118:B118"/>
    <mergeCell ref="A610:D610"/>
    <mergeCell ref="E610:F610"/>
    <mergeCell ref="G610:K610"/>
    <mergeCell ref="A314:K314"/>
    <mergeCell ref="A279:K279"/>
    <mergeCell ref="A281:K281"/>
    <mergeCell ref="A282:K282"/>
    <mergeCell ref="N170:O170"/>
    <mergeCell ref="N171:O171"/>
    <mergeCell ref="A272:O272"/>
    <mergeCell ref="A233:O233"/>
    <mergeCell ref="A123:B123"/>
    <mergeCell ref="A131:K131"/>
    <mergeCell ref="A132:F132"/>
    <mergeCell ref="G132:K132"/>
    <mergeCell ref="G123:J123"/>
    <mergeCell ref="C123:D123"/>
    <mergeCell ref="A609:D609"/>
    <mergeCell ref="E609:F609"/>
    <mergeCell ref="G609:K609"/>
    <mergeCell ref="N609:O609"/>
    <mergeCell ref="G114:J114"/>
    <mergeCell ref="G115:J115"/>
    <mergeCell ref="L132:M132"/>
    <mergeCell ref="N315:O315"/>
    <mergeCell ref="N314:O314"/>
    <mergeCell ref="N169:O169"/>
    <mergeCell ref="A608:F608"/>
    <mergeCell ref="G608:O608"/>
    <mergeCell ref="E597:F597"/>
    <mergeCell ref="G597:K597"/>
    <mergeCell ref="N597:O597"/>
    <mergeCell ref="G602:K602"/>
    <mergeCell ref="A602:D602"/>
    <mergeCell ref="A597:D597"/>
    <mergeCell ref="N318:O318"/>
    <mergeCell ref="N596:O596"/>
    <mergeCell ref="N319:O319"/>
    <mergeCell ref="A319:K319"/>
    <mergeCell ref="N594:O594"/>
    <mergeCell ref="A591:O591"/>
    <mergeCell ref="G596:K596"/>
    <mergeCell ref="A596:D596"/>
    <mergeCell ref="O418:P418"/>
    <mergeCell ref="P275:Q275"/>
    <mergeCell ref="P276:Q276"/>
    <mergeCell ref="P279:Q279"/>
    <mergeCell ref="E596:F596"/>
    <mergeCell ref="P316:Q316"/>
    <mergeCell ref="P317:Q317"/>
    <mergeCell ref="A317:K317"/>
    <mergeCell ref="A283:K283"/>
    <mergeCell ref="A311:K311"/>
    <mergeCell ref="N310:O310"/>
    <mergeCell ref="N299:O299"/>
    <mergeCell ref="P306:Q306"/>
    <mergeCell ref="P307:Q307"/>
    <mergeCell ref="E602:F602"/>
    <mergeCell ref="L111:M111"/>
    <mergeCell ref="N111:O111"/>
    <mergeCell ref="P111:Q111"/>
    <mergeCell ref="A297:K297"/>
    <mergeCell ref="P226:Q226"/>
    <mergeCell ref="P295:Q295"/>
    <mergeCell ref="A603:D603"/>
    <mergeCell ref="E603:F603"/>
    <mergeCell ref="G603:K603"/>
    <mergeCell ref="N603:O603"/>
    <mergeCell ref="P281:Q281"/>
    <mergeCell ref="P303:Q303"/>
    <mergeCell ref="P304:Q304"/>
    <mergeCell ref="N317:O317"/>
    <mergeCell ref="N316:O316"/>
    <mergeCell ref="N305:O305"/>
    <mergeCell ref="G601:K601"/>
    <mergeCell ref="N601:O601"/>
    <mergeCell ref="P282:Q282"/>
    <mergeCell ref="P283:Q283"/>
    <mergeCell ref="P284:Q284"/>
    <mergeCell ref="P285:Q285"/>
    <mergeCell ref="L300:M300"/>
    <mergeCell ref="A301:K301"/>
    <mergeCell ref="L305:M305"/>
    <mergeCell ref="A285:K285"/>
    <mergeCell ref="O1136:P1136"/>
    <mergeCell ref="A601:D601"/>
    <mergeCell ref="E601:F601"/>
    <mergeCell ref="A600:F600"/>
    <mergeCell ref="G600:O600"/>
    <mergeCell ref="A604:D604"/>
    <mergeCell ref="E604:F604"/>
    <mergeCell ref="G604:K604"/>
    <mergeCell ref="N604:O604"/>
    <mergeCell ref="A605:D605"/>
    <mergeCell ref="O1137:P1137"/>
    <mergeCell ref="P319:Q319"/>
    <mergeCell ref="N610:O610"/>
    <mergeCell ref="N612:O612"/>
    <mergeCell ref="N611:O611"/>
    <mergeCell ref="O432:P432"/>
    <mergeCell ref="O431:P431"/>
    <mergeCell ref="N593:O593"/>
    <mergeCell ref="O414:P414"/>
    <mergeCell ref="A599:O599"/>
    <mergeCell ref="O1149:P1149"/>
    <mergeCell ref="O1150:P1150"/>
    <mergeCell ref="O1151:P1151"/>
    <mergeCell ref="P314:Q314"/>
    <mergeCell ref="P315:Q315"/>
    <mergeCell ref="O1142:P1142"/>
    <mergeCell ref="O1143:P1143"/>
    <mergeCell ref="O1144:P1144"/>
    <mergeCell ref="N602:O602"/>
    <mergeCell ref="A607:O607"/>
    <mergeCell ref="O1146:P1146"/>
    <mergeCell ref="O1147:P1147"/>
    <mergeCell ref="O1148:P1148"/>
    <mergeCell ref="D671:P671"/>
    <mergeCell ref="O1145:P1145"/>
    <mergeCell ref="O1141:P1141"/>
    <mergeCell ref="O1138:P1138"/>
    <mergeCell ref="O1139:P1139"/>
    <mergeCell ref="O1140:P1140"/>
    <mergeCell ref="O1135:P1135"/>
    <mergeCell ref="E605:F605"/>
    <mergeCell ref="G605:K605"/>
    <mergeCell ref="N605:O605"/>
    <mergeCell ref="A268:D268"/>
    <mergeCell ref="J269:K269"/>
    <mergeCell ref="A270:I270"/>
    <mergeCell ref="E268:F268"/>
    <mergeCell ref="A312:K312"/>
    <mergeCell ref="A284:K284"/>
    <mergeCell ref="A309:K309"/>
    <mergeCell ref="A316:K316"/>
    <mergeCell ref="A22:O22"/>
    <mergeCell ref="A24:O24"/>
    <mergeCell ref="A28:O28"/>
    <mergeCell ref="A41:C41"/>
    <mergeCell ref="F41:K41"/>
    <mergeCell ref="A38:B38"/>
    <mergeCell ref="D38:E38"/>
    <mergeCell ref="G38:I38"/>
    <mergeCell ref="N306:O306"/>
    <mergeCell ref="A35:O35"/>
    <mergeCell ref="A595:D595"/>
    <mergeCell ref="E595:F595"/>
    <mergeCell ref="G595:K595"/>
    <mergeCell ref="N595:O595"/>
    <mergeCell ref="A594:D594"/>
    <mergeCell ref="E594:F594"/>
    <mergeCell ref="G594:K594"/>
    <mergeCell ref="N295:O295"/>
    <mergeCell ref="A318:K318"/>
    <mergeCell ref="N275:O275"/>
    <mergeCell ref="A276:K276"/>
    <mergeCell ref="A593:D593"/>
    <mergeCell ref="E593:F593"/>
    <mergeCell ref="G593:K593"/>
    <mergeCell ref="A592:F592"/>
    <mergeCell ref="G592:O592"/>
    <mergeCell ref="A300:K300"/>
    <mergeCell ref="L308:M308"/>
    <mergeCell ref="N298:O298"/>
    <mergeCell ref="N155:O155"/>
    <mergeCell ref="N256:O256"/>
    <mergeCell ref="N257:O257"/>
    <mergeCell ref="N241:O241"/>
    <mergeCell ref="N224:O224"/>
    <mergeCell ref="N219:O219"/>
    <mergeCell ref="N214:O214"/>
    <mergeCell ref="N235:O235"/>
    <mergeCell ref="N236:O236"/>
    <mergeCell ref="N237:O237"/>
    <mergeCell ref="N156:O156"/>
    <mergeCell ref="J156:K156"/>
    <mergeCell ref="A157:F157"/>
    <mergeCell ref="A269:D269"/>
    <mergeCell ref="E269:F269"/>
    <mergeCell ref="A267:D267"/>
    <mergeCell ref="E267:F267"/>
    <mergeCell ref="A264:D264"/>
    <mergeCell ref="E264:F264"/>
    <mergeCell ref="J263:K263"/>
    <mergeCell ref="N212:O212"/>
    <mergeCell ref="N208:O208"/>
    <mergeCell ref="N220:O220"/>
    <mergeCell ref="N217:O217"/>
    <mergeCell ref="N213:O213"/>
    <mergeCell ref="A271:I271"/>
    <mergeCell ref="J271:K271"/>
    <mergeCell ref="J264:K264"/>
    <mergeCell ref="A263:D263"/>
    <mergeCell ref="E263:F263"/>
    <mergeCell ref="A266:D266"/>
    <mergeCell ref="E266:F266"/>
    <mergeCell ref="A265:D265"/>
    <mergeCell ref="E265:F265"/>
    <mergeCell ref="N211:O211"/>
    <mergeCell ref="N200:O200"/>
    <mergeCell ref="N258:O258"/>
    <mergeCell ref="N259:O259"/>
    <mergeCell ref="N215:O215"/>
    <mergeCell ref="N216:O216"/>
    <mergeCell ref="J270:K270"/>
    <mergeCell ref="N260:O260"/>
    <mergeCell ref="N261:O261"/>
    <mergeCell ref="L263:M263"/>
    <mergeCell ref="L264:M264"/>
    <mergeCell ref="N262:O262"/>
    <mergeCell ref="N263:O263"/>
    <mergeCell ref="N264:O264"/>
    <mergeCell ref="N265:O265"/>
    <mergeCell ref="N266:O266"/>
    <mergeCell ref="L261:M261"/>
    <mergeCell ref="L262:M262"/>
    <mergeCell ref="L265:M265"/>
    <mergeCell ref="L266:M266"/>
    <mergeCell ref="J267:K267"/>
    <mergeCell ref="J268:K268"/>
    <mergeCell ref="J265:K265"/>
    <mergeCell ref="J266:K266"/>
    <mergeCell ref="L267:M267"/>
    <mergeCell ref="L268:M268"/>
    <mergeCell ref="A261:D261"/>
    <mergeCell ref="E261:F261"/>
    <mergeCell ref="A262:D262"/>
    <mergeCell ref="E262:F262"/>
    <mergeCell ref="J261:K261"/>
    <mergeCell ref="J262:K262"/>
    <mergeCell ref="L257:M257"/>
    <mergeCell ref="L258:M258"/>
    <mergeCell ref="A259:D259"/>
    <mergeCell ref="E259:F259"/>
    <mergeCell ref="A260:D260"/>
    <mergeCell ref="E260:F260"/>
    <mergeCell ref="J259:K259"/>
    <mergeCell ref="J260:K260"/>
    <mergeCell ref="L259:M259"/>
    <mergeCell ref="L260:M260"/>
    <mergeCell ref="A257:D257"/>
    <mergeCell ref="E257:F257"/>
    <mergeCell ref="A258:D258"/>
    <mergeCell ref="E258:F258"/>
    <mergeCell ref="J257:K257"/>
    <mergeCell ref="J258:K258"/>
    <mergeCell ref="L253:M253"/>
    <mergeCell ref="A255:O255"/>
    <mergeCell ref="A256:D256"/>
    <mergeCell ref="E256:F256"/>
    <mergeCell ref="J256:K256"/>
    <mergeCell ref="L256:M256"/>
    <mergeCell ref="N253:O253"/>
    <mergeCell ref="A253:I253"/>
    <mergeCell ref="J253:K253"/>
    <mergeCell ref="A254:O254"/>
    <mergeCell ref="L240:M240"/>
    <mergeCell ref="L250:M250"/>
    <mergeCell ref="L251:M251"/>
    <mergeCell ref="A250:D250"/>
    <mergeCell ref="E250:F250"/>
    <mergeCell ref="A251:D251"/>
    <mergeCell ref="E251:F251"/>
    <mergeCell ref="J251:K251"/>
    <mergeCell ref="L238:M238"/>
    <mergeCell ref="L239:M239"/>
    <mergeCell ref="E243:F243"/>
    <mergeCell ref="J243:K243"/>
    <mergeCell ref="L243:M243"/>
    <mergeCell ref="A240:D240"/>
    <mergeCell ref="E240:F240"/>
    <mergeCell ref="J240:K240"/>
    <mergeCell ref="A241:I241"/>
    <mergeCell ref="J241:K241"/>
    <mergeCell ref="A238:D238"/>
    <mergeCell ref="E238:F238"/>
    <mergeCell ref="A239:D239"/>
    <mergeCell ref="E239:F239"/>
    <mergeCell ref="J238:K238"/>
    <mergeCell ref="J239:K239"/>
    <mergeCell ref="J236:K236"/>
    <mergeCell ref="L236:M236"/>
    <mergeCell ref="A237:D237"/>
    <mergeCell ref="E237:F237"/>
    <mergeCell ref="J237:K237"/>
    <mergeCell ref="L237:M237"/>
    <mergeCell ref="N226:O226"/>
    <mergeCell ref="L229:M229"/>
    <mergeCell ref="J232:K232"/>
    <mergeCell ref="L232:M232"/>
    <mergeCell ref="J235:K235"/>
    <mergeCell ref="L235:M235"/>
    <mergeCell ref="A234:O234"/>
    <mergeCell ref="A235:D235"/>
    <mergeCell ref="E235:F235"/>
    <mergeCell ref="L221:M221"/>
    <mergeCell ref="G221:K221"/>
    <mergeCell ref="A222:F222"/>
    <mergeCell ref="A228:K228"/>
    <mergeCell ref="L227:M227"/>
    <mergeCell ref="L228:M228"/>
    <mergeCell ref="G219:K219"/>
    <mergeCell ref="A217:F217"/>
    <mergeCell ref="G217:K217"/>
    <mergeCell ref="A221:F221"/>
    <mergeCell ref="N222:O222"/>
    <mergeCell ref="N223:O223"/>
    <mergeCell ref="G222:K222"/>
    <mergeCell ref="A223:F223"/>
    <mergeCell ref="G223:K223"/>
    <mergeCell ref="N221:O221"/>
    <mergeCell ref="G157:I157"/>
    <mergeCell ref="G158:I158"/>
    <mergeCell ref="L159:M159"/>
    <mergeCell ref="J157:K157"/>
    <mergeCell ref="J158:K158"/>
    <mergeCell ref="N157:O157"/>
    <mergeCell ref="N158:O158"/>
    <mergeCell ref="N210:O210"/>
    <mergeCell ref="N205:O205"/>
    <mergeCell ref="A206:K206"/>
    <mergeCell ref="N206:O206"/>
    <mergeCell ref="A207:F207"/>
    <mergeCell ref="G207:K207"/>
    <mergeCell ref="N207:O207"/>
    <mergeCell ref="N202:O202"/>
    <mergeCell ref="N203:O203"/>
    <mergeCell ref="N204:O204"/>
    <mergeCell ref="L208:M208"/>
    <mergeCell ref="N209:O209"/>
    <mergeCell ref="A158:F158"/>
    <mergeCell ref="A160:F160"/>
    <mergeCell ref="G160:K160"/>
    <mergeCell ref="A159:K159"/>
    <mergeCell ref="N159:O159"/>
    <mergeCell ref="N201:O201"/>
    <mergeCell ref="N199:O199"/>
    <mergeCell ref="A198:F198"/>
    <mergeCell ref="G198:K198"/>
    <mergeCell ref="N198:O198"/>
    <mergeCell ref="A199:F199"/>
    <mergeCell ref="L200:M200"/>
    <mergeCell ref="G201:K201"/>
    <mergeCell ref="N194:O194"/>
    <mergeCell ref="N195:O195"/>
    <mergeCell ref="N196:O196"/>
    <mergeCell ref="A197:K197"/>
    <mergeCell ref="N197:O197"/>
    <mergeCell ref="A196:F196"/>
    <mergeCell ref="G196:K196"/>
    <mergeCell ref="N188:O188"/>
    <mergeCell ref="N189:O189"/>
    <mergeCell ref="N190:O190"/>
    <mergeCell ref="N191:O191"/>
    <mergeCell ref="N192:O192"/>
    <mergeCell ref="N193:O193"/>
    <mergeCell ref="N180:O180"/>
    <mergeCell ref="N181:O181"/>
    <mergeCell ref="N186:O186"/>
    <mergeCell ref="N187:O187"/>
    <mergeCell ref="N182:O182"/>
    <mergeCell ref="N183:O183"/>
    <mergeCell ref="N184:O184"/>
    <mergeCell ref="N185:O185"/>
    <mergeCell ref="N175:O175"/>
    <mergeCell ref="A172:F172"/>
    <mergeCell ref="L173:M173"/>
    <mergeCell ref="L175:M175"/>
    <mergeCell ref="L174:M174"/>
    <mergeCell ref="N174:O174"/>
    <mergeCell ref="N172:O172"/>
    <mergeCell ref="L172:M172"/>
    <mergeCell ref="N173:O173"/>
    <mergeCell ref="G172:K172"/>
    <mergeCell ref="L164:M164"/>
    <mergeCell ref="L165:M165"/>
    <mergeCell ref="A167:F167"/>
    <mergeCell ref="G167:K167"/>
    <mergeCell ref="N167:O167"/>
    <mergeCell ref="A168:F168"/>
    <mergeCell ref="G168:K168"/>
    <mergeCell ref="L167:M167"/>
    <mergeCell ref="L168:M168"/>
    <mergeCell ref="N168:O168"/>
    <mergeCell ref="N163:O163"/>
    <mergeCell ref="N160:O160"/>
    <mergeCell ref="N164:O164"/>
    <mergeCell ref="N165:O165"/>
    <mergeCell ref="A166:K166"/>
    <mergeCell ref="N166:O166"/>
    <mergeCell ref="A165:F165"/>
    <mergeCell ref="G165:K165"/>
    <mergeCell ref="A164:F164"/>
    <mergeCell ref="G164:K164"/>
    <mergeCell ref="N152:O152"/>
    <mergeCell ref="N149:O149"/>
    <mergeCell ref="N150:O150"/>
    <mergeCell ref="A149:F149"/>
    <mergeCell ref="A150:F150"/>
    <mergeCell ref="G151:K151"/>
    <mergeCell ref="G150:K150"/>
    <mergeCell ref="G142:K142"/>
    <mergeCell ref="G143:K143"/>
    <mergeCell ref="A142:F142"/>
    <mergeCell ref="N147:O147"/>
    <mergeCell ref="N148:O148"/>
    <mergeCell ref="N151:O151"/>
    <mergeCell ref="N135:O135"/>
    <mergeCell ref="A133:F133"/>
    <mergeCell ref="N133:O133"/>
    <mergeCell ref="N134:O134"/>
    <mergeCell ref="L133:M133"/>
    <mergeCell ref="N143:O143"/>
    <mergeCell ref="N142:O142"/>
    <mergeCell ref="A143:F143"/>
    <mergeCell ref="L142:M142"/>
    <mergeCell ref="L143:M143"/>
    <mergeCell ref="N132:O132"/>
    <mergeCell ref="N154:O154"/>
    <mergeCell ref="N136:O136"/>
    <mergeCell ref="N137:O137"/>
    <mergeCell ref="N139:O139"/>
    <mergeCell ref="N140:O140"/>
    <mergeCell ref="N141:O141"/>
    <mergeCell ref="N144:O144"/>
    <mergeCell ref="N145:O145"/>
    <mergeCell ref="N146:O146"/>
    <mergeCell ref="N138:O138"/>
    <mergeCell ref="L134:M134"/>
    <mergeCell ref="G116:J116"/>
    <mergeCell ref="G117:J117"/>
    <mergeCell ref="G118:J118"/>
    <mergeCell ref="G119:J119"/>
    <mergeCell ref="B128:Q128"/>
    <mergeCell ref="G120:J120"/>
    <mergeCell ref="G121:J121"/>
    <mergeCell ref="G122:J122"/>
    <mergeCell ref="A137:F137"/>
    <mergeCell ref="G124:J124"/>
    <mergeCell ref="G135:K135"/>
    <mergeCell ref="G126:J126"/>
    <mergeCell ref="A127:K127"/>
    <mergeCell ref="A136:F136"/>
    <mergeCell ref="G133:K133"/>
    <mergeCell ref="A125:B125"/>
    <mergeCell ref="C125:D125"/>
    <mergeCell ref="A135:F135"/>
    <mergeCell ref="N131:O131"/>
    <mergeCell ref="L131:M131"/>
    <mergeCell ref="G125:J125"/>
    <mergeCell ref="G154:I154"/>
    <mergeCell ref="J153:K153"/>
    <mergeCell ref="J154:K154"/>
    <mergeCell ref="N153:O153"/>
    <mergeCell ref="L135:M135"/>
    <mergeCell ref="L136:M136"/>
    <mergeCell ref="G153:I153"/>
    <mergeCell ref="A140:K140"/>
    <mergeCell ref="A141:F141"/>
    <mergeCell ref="G141:K141"/>
    <mergeCell ref="A138:F138"/>
    <mergeCell ref="A139:F139"/>
    <mergeCell ref="G138:K138"/>
    <mergeCell ref="G139:K139"/>
    <mergeCell ref="A144:F144"/>
    <mergeCell ref="G144:K144"/>
    <mergeCell ref="G149:K149"/>
    <mergeCell ref="G134:K134"/>
    <mergeCell ref="A134:F134"/>
    <mergeCell ref="G136:K136"/>
    <mergeCell ref="G137:K137"/>
    <mergeCell ref="G148:K148"/>
    <mergeCell ref="G145:K145"/>
    <mergeCell ref="G146:K146"/>
    <mergeCell ref="G147:K147"/>
    <mergeCell ref="L148:M148"/>
    <mergeCell ref="L151:M151"/>
    <mergeCell ref="L149:M149"/>
    <mergeCell ref="L150:M150"/>
    <mergeCell ref="L147:M147"/>
    <mergeCell ref="C118:D118"/>
    <mergeCell ref="A124:B124"/>
    <mergeCell ref="C124:D124"/>
    <mergeCell ref="A119:B119"/>
    <mergeCell ref="C119:D119"/>
    <mergeCell ref="C120:D120"/>
    <mergeCell ref="A120:B120"/>
    <mergeCell ref="A121:B121"/>
    <mergeCell ref="C121:D121"/>
    <mergeCell ref="A122:B122"/>
    <mergeCell ref="D108:F108"/>
    <mergeCell ref="A114:B114"/>
    <mergeCell ref="C114:D114"/>
    <mergeCell ref="A115:B115"/>
    <mergeCell ref="C115:D115"/>
    <mergeCell ref="A112:B112"/>
    <mergeCell ref="C112:D112"/>
    <mergeCell ref="A110:Q110"/>
    <mergeCell ref="G112:J112"/>
    <mergeCell ref="G113:J113"/>
    <mergeCell ref="A105:C105"/>
    <mergeCell ref="D105:F105"/>
    <mergeCell ref="G105:O105"/>
    <mergeCell ref="G108:O108"/>
    <mergeCell ref="A106:C106"/>
    <mergeCell ref="D106:F106"/>
    <mergeCell ref="G106:O106"/>
    <mergeCell ref="A107:C107"/>
    <mergeCell ref="D107:F107"/>
    <mergeCell ref="G107:O107"/>
    <mergeCell ref="A103:C103"/>
    <mergeCell ref="D103:F103"/>
    <mergeCell ref="G103:O103"/>
    <mergeCell ref="A104:C104"/>
    <mergeCell ref="D104:F104"/>
    <mergeCell ref="G104:O104"/>
    <mergeCell ref="A101:C101"/>
    <mergeCell ref="D101:F101"/>
    <mergeCell ref="G101:O101"/>
    <mergeCell ref="A102:C102"/>
    <mergeCell ref="D102:F102"/>
    <mergeCell ref="G102:O102"/>
    <mergeCell ref="A99:C99"/>
    <mergeCell ref="D99:F99"/>
    <mergeCell ref="G99:O99"/>
    <mergeCell ref="A100:C100"/>
    <mergeCell ref="D100:F100"/>
    <mergeCell ref="G100:O100"/>
    <mergeCell ref="I1191:T1191"/>
    <mergeCell ref="A92:E92"/>
    <mergeCell ref="A88:E88"/>
    <mergeCell ref="A96:O96"/>
    <mergeCell ref="A97:C97"/>
    <mergeCell ref="D97:F97"/>
    <mergeCell ref="G97:O97"/>
    <mergeCell ref="A98:C98"/>
    <mergeCell ref="D98:F98"/>
    <mergeCell ref="G98:O98"/>
    <mergeCell ref="K88:N88"/>
    <mergeCell ref="A94:O94"/>
    <mergeCell ref="A95:B95"/>
    <mergeCell ref="C95:J95"/>
    <mergeCell ref="F90:O90"/>
    <mergeCell ref="F88:H88"/>
    <mergeCell ref="F92:O92"/>
    <mergeCell ref="A89:E89"/>
    <mergeCell ref="F89:O89"/>
    <mergeCell ref="A90:E90"/>
    <mergeCell ref="A82:C82"/>
    <mergeCell ref="A83:C83"/>
    <mergeCell ref="D82:J82"/>
    <mergeCell ref="D83:J83"/>
    <mergeCell ref="A86:C86"/>
    <mergeCell ref="D86:J86"/>
    <mergeCell ref="A84:C84"/>
    <mergeCell ref="A85:C85"/>
    <mergeCell ref="D84:J84"/>
    <mergeCell ref="D85:J85"/>
    <mergeCell ref="A78:C78"/>
    <mergeCell ref="A79:C79"/>
    <mergeCell ref="D78:J78"/>
    <mergeCell ref="D79:J79"/>
    <mergeCell ref="A80:C80"/>
    <mergeCell ref="A81:C81"/>
    <mergeCell ref="D80:J80"/>
    <mergeCell ref="D81:J81"/>
    <mergeCell ref="A75:C75"/>
    <mergeCell ref="D74:J74"/>
    <mergeCell ref="D75:J75"/>
    <mergeCell ref="A76:C76"/>
    <mergeCell ref="A74:C74"/>
    <mergeCell ref="A77:C77"/>
    <mergeCell ref="D76:J76"/>
    <mergeCell ref="D77:J77"/>
    <mergeCell ref="J248:K248"/>
    <mergeCell ref="L248:M248"/>
    <mergeCell ref="A249:D249"/>
    <mergeCell ref="E249:F249"/>
    <mergeCell ref="J249:K249"/>
    <mergeCell ref="L249:M249"/>
    <mergeCell ref="A248:D248"/>
    <mergeCell ref="A71:C73"/>
    <mergeCell ref="N72:O72"/>
    <mergeCell ref="K71:O71"/>
    <mergeCell ref="D71:J73"/>
    <mergeCell ref="A117:B117"/>
    <mergeCell ref="C117:D117"/>
    <mergeCell ref="A113:B113"/>
    <mergeCell ref="C113:D113"/>
    <mergeCell ref="A116:B116"/>
    <mergeCell ref="C116:D116"/>
    <mergeCell ref="B64:O64"/>
    <mergeCell ref="D46:E46"/>
    <mergeCell ref="A46:C46"/>
    <mergeCell ref="A70:O70"/>
    <mergeCell ref="F46:K46"/>
    <mergeCell ref="A69:O69"/>
    <mergeCell ref="A52:O52"/>
    <mergeCell ref="B65:O65"/>
    <mergeCell ref="B63:O63"/>
    <mergeCell ref="A59:B59"/>
    <mergeCell ref="A56:O56"/>
    <mergeCell ref="A58:B58"/>
    <mergeCell ref="C58:O58"/>
    <mergeCell ref="B62:O62"/>
    <mergeCell ref="C59:O59"/>
    <mergeCell ref="B61:O61"/>
    <mergeCell ref="A60:B60"/>
    <mergeCell ref="D45:E45"/>
    <mergeCell ref="A45:C45"/>
    <mergeCell ref="F45:K45"/>
    <mergeCell ref="D44:E44"/>
    <mergeCell ref="A44:C44"/>
    <mergeCell ref="F44:K44"/>
    <mergeCell ref="D43:E43"/>
    <mergeCell ref="A43:C43"/>
    <mergeCell ref="F43:K43"/>
    <mergeCell ref="D42:E42"/>
    <mergeCell ref="A42:C42"/>
    <mergeCell ref="F42:K42"/>
    <mergeCell ref="A40:O40"/>
    <mergeCell ref="D41:E41"/>
    <mergeCell ref="A36:B36"/>
    <mergeCell ref="C36:O36"/>
    <mergeCell ref="A37:B37"/>
    <mergeCell ref="C37:I37"/>
    <mergeCell ref="J37:K37"/>
    <mergeCell ref="N37:O37"/>
    <mergeCell ref="K38:N38"/>
    <mergeCell ref="A31:O31"/>
    <mergeCell ref="B32:D32"/>
    <mergeCell ref="F32:G32"/>
    <mergeCell ref="N32:O32"/>
    <mergeCell ref="A33:B33"/>
    <mergeCell ref="C33:D33"/>
    <mergeCell ref="F33:G33"/>
    <mergeCell ref="J33:K33"/>
    <mergeCell ref="C26:G26"/>
    <mergeCell ref="J26:N26"/>
    <mergeCell ref="A27:B27"/>
    <mergeCell ref="C27:G27"/>
    <mergeCell ref="J27:N27"/>
    <mergeCell ref="B29:D29"/>
    <mergeCell ref="F29:I29"/>
    <mergeCell ref="K29:O29"/>
    <mergeCell ref="A23:B23"/>
    <mergeCell ref="C23:G23"/>
    <mergeCell ref="J23:N23"/>
    <mergeCell ref="A25:B25"/>
    <mergeCell ref="C25:G25"/>
    <mergeCell ref="J25:N25"/>
    <mergeCell ref="D19:E19"/>
    <mergeCell ref="G19:I19"/>
    <mergeCell ref="N19:O19"/>
    <mergeCell ref="C20:G20"/>
    <mergeCell ref="J20:N20"/>
    <mergeCell ref="A21:B21"/>
    <mergeCell ref="C21:G21"/>
    <mergeCell ref="J21:N21"/>
    <mergeCell ref="B50:O50"/>
    <mergeCell ref="C18:O18"/>
    <mergeCell ref="A13:O13"/>
    <mergeCell ref="A15:O15"/>
    <mergeCell ref="A14:O14"/>
    <mergeCell ref="A16:O16"/>
    <mergeCell ref="A17:B17"/>
    <mergeCell ref="C17:O17"/>
    <mergeCell ref="A18:B18"/>
    <mergeCell ref="A19:B19"/>
    <mergeCell ref="J155:K155"/>
    <mergeCell ref="C122:D122"/>
    <mergeCell ref="B57:O57"/>
    <mergeCell ref="A48:O48"/>
    <mergeCell ref="C60:O60"/>
    <mergeCell ref="A49:B49"/>
    <mergeCell ref="O53:O54"/>
    <mergeCell ref="A66:O66"/>
    <mergeCell ref="C67:O67"/>
    <mergeCell ref="C49:O49"/>
    <mergeCell ref="G163:K163"/>
    <mergeCell ref="A154:F154"/>
    <mergeCell ref="A155:F155"/>
    <mergeCell ref="A151:F151"/>
    <mergeCell ref="A145:F145"/>
    <mergeCell ref="A146:F146"/>
    <mergeCell ref="A147:F147"/>
    <mergeCell ref="A148:F148"/>
    <mergeCell ref="A153:F153"/>
    <mergeCell ref="A152:K152"/>
    <mergeCell ref="A156:F156"/>
    <mergeCell ref="G155:I155"/>
    <mergeCell ref="G156:I156"/>
    <mergeCell ref="A169:F169"/>
    <mergeCell ref="G169:K169"/>
    <mergeCell ref="A161:F161"/>
    <mergeCell ref="A162:F162"/>
    <mergeCell ref="A163:F163"/>
    <mergeCell ref="G161:K161"/>
    <mergeCell ref="G162:K162"/>
    <mergeCell ref="A173:K173"/>
    <mergeCell ref="G178:K178"/>
    <mergeCell ref="A174:K174"/>
    <mergeCell ref="A175:K175"/>
    <mergeCell ref="A170:F170"/>
    <mergeCell ref="G170:K170"/>
    <mergeCell ref="A171:F171"/>
    <mergeCell ref="G171:K171"/>
    <mergeCell ref="G179:K179"/>
    <mergeCell ref="G180:K180"/>
    <mergeCell ref="G181:K181"/>
    <mergeCell ref="N177:O177"/>
    <mergeCell ref="N179:O179"/>
    <mergeCell ref="A177:K177"/>
    <mergeCell ref="A178:F178"/>
    <mergeCell ref="N178:O178"/>
    <mergeCell ref="L177:M177"/>
    <mergeCell ref="A179:F179"/>
    <mergeCell ref="A182:F182"/>
    <mergeCell ref="A183:F183"/>
    <mergeCell ref="A184:F184"/>
    <mergeCell ref="A185:F185"/>
    <mergeCell ref="A180:F180"/>
    <mergeCell ref="A181:F181"/>
    <mergeCell ref="G188:K188"/>
    <mergeCell ref="G189:K189"/>
    <mergeCell ref="A193:F193"/>
    <mergeCell ref="A186:F186"/>
    <mergeCell ref="A187:F187"/>
    <mergeCell ref="A188:F188"/>
    <mergeCell ref="A189:F189"/>
    <mergeCell ref="G182:K182"/>
    <mergeCell ref="G183:K183"/>
    <mergeCell ref="G184:K184"/>
    <mergeCell ref="G185:K185"/>
    <mergeCell ref="G186:K186"/>
    <mergeCell ref="G187:K187"/>
    <mergeCell ref="A195:F195"/>
    <mergeCell ref="G190:K190"/>
    <mergeCell ref="G191:K191"/>
    <mergeCell ref="G192:K192"/>
    <mergeCell ref="G193:K193"/>
    <mergeCell ref="A190:F190"/>
    <mergeCell ref="A191:F191"/>
    <mergeCell ref="A192:F192"/>
    <mergeCell ref="A215:F215"/>
    <mergeCell ref="G215:K215"/>
    <mergeCell ref="G213:K213"/>
    <mergeCell ref="G204:K204"/>
    <mergeCell ref="G205:K205"/>
    <mergeCell ref="A208:F208"/>
    <mergeCell ref="G208:K208"/>
    <mergeCell ref="A204:F204"/>
    <mergeCell ref="A205:F205"/>
    <mergeCell ref="A209:F209"/>
    <mergeCell ref="A214:F214"/>
    <mergeCell ref="G214:K214"/>
    <mergeCell ref="G209:K209"/>
    <mergeCell ref="G211:K211"/>
    <mergeCell ref="A202:F202"/>
    <mergeCell ref="A203:F203"/>
    <mergeCell ref="G202:K202"/>
    <mergeCell ref="G203:K203"/>
    <mergeCell ref="A210:F210"/>
    <mergeCell ref="G210:K210"/>
    <mergeCell ref="L137:M137"/>
    <mergeCell ref="L138:M138"/>
    <mergeCell ref="L140:M140"/>
    <mergeCell ref="L141:M141"/>
    <mergeCell ref="L139:M139"/>
    <mergeCell ref="L145:M145"/>
    <mergeCell ref="A212:K212"/>
    <mergeCell ref="A211:F211"/>
    <mergeCell ref="A213:F213"/>
    <mergeCell ref="G194:K194"/>
    <mergeCell ref="G195:K195"/>
    <mergeCell ref="A200:F200"/>
    <mergeCell ref="A201:F201"/>
    <mergeCell ref="G199:K199"/>
    <mergeCell ref="G200:K200"/>
    <mergeCell ref="A194:F194"/>
    <mergeCell ref="L144:M144"/>
    <mergeCell ref="L156:M156"/>
    <mergeCell ref="L157:M157"/>
    <mergeCell ref="L158:M158"/>
    <mergeCell ref="L152:M152"/>
    <mergeCell ref="L153:M153"/>
    <mergeCell ref="L154:M154"/>
    <mergeCell ref="L155:M155"/>
    <mergeCell ref="L146:M146"/>
    <mergeCell ref="P179:Q179"/>
    <mergeCell ref="P171:Q171"/>
    <mergeCell ref="P172:Q172"/>
    <mergeCell ref="P173:Q173"/>
    <mergeCell ref="P174:Q174"/>
    <mergeCell ref="L161:M161"/>
    <mergeCell ref="L162:M162"/>
    <mergeCell ref="L163:M163"/>
    <mergeCell ref="N161:O161"/>
    <mergeCell ref="N162:O162"/>
    <mergeCell ref="P183:Q183"/>
    <mergeCell ref="P184:Q184"/>
    <mergeCell ref="P185:Q185"/>
    <mergeCell ref="P186:Q186"/>
    <mergeCell ref="P175:Q175"/>
    <mergeCell ref="P180:Q180"/>
    <mergeCell ref="P181:Q181"/>
    <mergeCell ref="P182:Q182"/>
    <mergeCell ref="P177:Q177"/>
    <mergeCell ref="P178:Q178"/>
    <mergeCell ref="P191:Q191"/>
    <mergeCell ref="P192:Q192"/>
    <mergeCell ref="P193:Q193"/>
    <mergeCell ref="P194:Q194"/>
    <mergeCell ref="P187:Q187"/>
    <mergeCell ref="P188:Q188"/>
    <mergeCell ref="P189:Q189"/>
    <mergeCell ref="P190:Q190"/>
    <mergeCell ref="P199:Q199"/>
    <mergeCell ref="P200:Q200"/>
    <mergeCell ref="P201:Q201"/>
    <mergeCell ref="P202:Q202"/>
    <mergeCell ref="P195:Q195"/>
    <mergeCell ref="P196:Q196"/>
    <mergeCell ref="P197:Q197"/>
    <mergeCell ref="P198:Q198"/>
    <mergeCell ref="P203:Q203"/>
    <mergeCell ref="P219:Q219"/>
    <mergeCell ref="P220:Q220"/>
    <mergeCell ref="P204:Q204"/>
    <mergeCell ref="P212:Q212"/>
    <mergeCell ref="P205:Q205"/>
    <mergeCell ref="P206:Q206"/>
    <mergeCell ref="P207:Q207"/>
    <mergeCell ref="P208:Q208"/>
    <mergeCell ref="P213:Q213"/>
    <mergeCell ref="P142:Q142"/>
    <mergeCell ref="P139:Q139"/>
    <mergeCell ref="P214:Q214"/>
    <mergeCell ref="P133:Q133"/>
    <mergeCell ref="P134:Q134"/>
    <mergeCell ref="P209:Q209"/>
    <mergeCell ref="P210:Q210"/>
    <mergeCell ref="P144:Q144"/>
    <mergeCell ref="P145:Q145"/>
    <mergeCell ref="P146:Q146"/>
    <mergeCell ref="P135:Q135"/>
    <mergeCell ref="P136:Q136"/>
    <mergeCell ref="P137:Q137"/>
    <mergeCell ref="P138:Q138"/>
    <mergeCell ref="P140:Q140"/>
    <mergeCell ref="P141:Q141"/>
    <mergeCell ref="P229:Q229"/>
    <mergeCell ref="P224:Q224"/>
    <mergeCell ref="P215:Q215"/>
    <mergeCell ref="P216:Q216"/>
    <mergeCell ref="P221:Q221"/>
    <mergeCell ref="P222:Q222"/>
    <mergeCell ref="P223:Q223"/>
    <mergeCell ref="P217:Q217"/>
    <mergeCell ref="P155:Q155"/>
    <mergeCell ref="P156:Q156"/>
    <mergeCell ref="P157:Q157"/>
    <mergeCell ref="P158:Q158"/>
    <mergeCell ref="P143:Q143"/>
    <mergeCell ref="P225:Q225"/>
    <mergeCell ref="P149:Q149"/>
    <mergeCell ref="P211:Q211"/>
    <mergeCell ref="P147:Q147"/>
    <mergeCell ref="P148:Q148"/>
    <mergeCell ref="P159:Q159"/>
    <mergeCell ref="P160:Q160"/>
    <mergeCell ref="P161:Q161"/>
    <mergeCell ref="P162:Q162"/>
    <mergeCell ref="P218:Q218"/>
    <mergeCell ref="P150:Q150"/>
    <mergeCell ref="P151:Q151"/>
    <mergeCell ref="P152:Q152"/>
    <mergeCell ref="P153:Q153"/>
    <mergeCell ref="P154:Q154"/>
    <mergeCell ref="P167:Q167"/>
    <mergeCell ref="P168:Q168"/>
    <mergeCell ref="P169:Q169"/>
    <mergeCell ref="P170:Q170"/>
    <mergeCell ref="P163:Q163"/>
    <mergeCell ref="P164:Q164"/>
    <mergeCell ref="P165:Q165"/>
    <mergeCell ref="P166:Q166"/>
    <mergeCell ref="R131:S131"/>
    <mergeCell ref="R132:S132"/>
    <mergeCell ref="X127:Y127"/>
    <mergeCell ref="P131:Q131"/>
    <mergeCell ref="P132:Q132"/>
    <mergeCell ref="V131:W131"/>
    <mergeCell ref="V132:W132"/>
    <mergeCell ref="T131:U131"/>
    <mergeCell ref="T132:U132"/>
    <mergeCell ref="L269:M269"/>
    <mergeCell ref="L307:M307"/>
    <mergeCell ref="L271:M271"/>
    <mergeCell ref="L304:M304"/>
    <mergeCell ref="L299:M299"/>
    <mergeCell ref="L295:M295"/>
    <mergeCell ref="L270:M270"/>
    <mergeCell ref="L275:M275"/>
    <mergeCell ref="R293:W311"/>
    <mergeCell ref="R273:W291"/>
    <mergeCell ref="P312:Q312"/>
    <mergeCell ref="P311:Q311"/>
    <mergeCell ref="P297:Q297"/>
    <mergeCell ref="P310:Q310"/>
    <mergeCell ref="R312:W329"/>
    <mergeCell ref="P296:Q296"/>
    <mergeCell ref="P309:Q309"/>
    <mergeCell ref="P298:Q298"/>
    <mergeCell ref="L244:M244"/>
    <mergeCell ref="L245:M245"/>
    <mergeCell ref="A231:O231"/>
    <mergeCell ref="A232:D232"/>
    <mergeCell ref="N232:O232"/>
    <mergeCell ref="A245:D245"/>
    <mergeCell ref="E245:F245"/>
    <mergeCell ref="J245:K245"/>
    <mergeCell ref="A244:D244"/>
    <mergeCell ref="E244:F244"/>
    <mergeCell ref="N251:O251"/>
    <mergeCell ref="A246:D246"/>
    <mergeCell ref="E246:F246"/>
    <mergeCell ref="J246:K246"/>
    <mergeCell ref="L246:M246"/>
    <mergeCell ref="A247:D247"/>
    <mergeCell ref="E247:F247"/>
    <mergeCell ref="J247:K247"/>
    <mergeCell ref="L247:M247"/>
    <mergeCell ref="E248:F248"/>
    <mergeCell ref="E232:F232"/>
    <mergeCell ref="J244:K244"/>
    <mergeCell ref="A220:F220"/>
    <mergeCell ref="G220:K220"/>
    <mergeCell ref="A225:K225"/>
    <mergeCell ref="A224:F224"/>
    <mergeCell ref="G224:K224"/>
    <mergeCell ref="A226:K226"/>
    <mergeCell ref="A236:D236"/>
    <mergeCell ref="E236:F236"/>
    <mergeCell ref="N225:O225"/>
    <mergeCell ref="L226:M226"/>
    <mergeCell ref="A229:K229"/>
    <mergeCell ref="N229:O229"/>
    <mergeCell ref="A227:K227"/>
    <mergeCell ref="A216:F216"/>
    <mergeCell ref="G216:K216"/>
    <mergeCell ref="N218:O218"/>
    <mergeCell ref="A218:K218"/>
    <mergeCell ref="A219:F219"/>
    <mergeCell ref="A1:O10"/>
    <mergeCell ref="A11:O12"/>
    <mergeCell ref="L180:M180"/>
    <mergeCell ref="L214:M214"/>
    <mergeCell ref="A108:C108"/>
    <mergeCell ref="L166:M166"/>
    <mergeCell ref="L169:M169"/>
    <mergeCell ref="L170:M170"/>
    <mergeCell ref="L171:M171"/>
    <mergeCell ref="L160:M160"/>
  </mergeCells>
  <dataValidations count="27">
    <dataValidation type="decimal" operator="greaterThanOrEqual" allowBlank="1" showInputMessage="1" showErrorMessage="1" error="inserire un valore in Euro" sqref="R214:W217 L168:W172 L208:Q208 L214:Q214 N215:Q217 N222:Q224 N220:Q220 N209:Q211 N201:Q205 N199:Q199 N181:Q196 N179:Q179 X127:Y127 L133:W139 L161:W165 J154:W158 L142:W151 L180:Q180 L200:Q200 L221:Q221 R179:W196 R199:W205 R208:W211 R220:W224 N256:O269 N243:O252 N235:O240">
      <formula1>0</formula1>
    </dataValidation>
    <dataValidation type="decimal" operator="lessThan" allowBlank="1" showInputMessage="1" showErrorMessage="1" error="inserire l'importo in Euro" sqref="E594:E596 N318 L318 L314:L316 P314:P316 N314:N316 P318 L303:Q311 L276:L292 L296:Q300 N276:N292 P276:Q292 N609:N612 O1135:P1143 N593:N596 E602:E604 N601:N604 E610:E612 O1150:P1150 O415:P431 O1146:P1148">
      <formula1>1000000000000</formula1>
    </dataValidation>
    <dataValidation type="list" allowBlank="1" showInputMessage="1" showErrorMessage="1" sqref="D671 C33">
      <formula1>"Carta d'identità,Passaporto,Patente"</formula1>
    </dataValidation>
    <dataValidation type="decimal" operator="greaterThanOrEqual" allowBlank="1" showInputMessage="1" showErrorMessage="1" error="indicare il numero di mesi per la realizzazione dalla data di avvio dell'investimento" sqref="I235:I240 I243:I252 I256:I269">
      <formula1>0</formula1>
    </dataValidation>
    <dataValidation type="decimal" operator="greaterThanOrEqual" allowBlank="1" showInputMessage="1" showErrorMessage="1" error="indicare il costo in Euro" sqref="J256:M269 J243:M252 J235:M240">
      <formula1>0</formula1>
    </dataValidation>
    <dataValidation type="date" operator="greaterThan" allowBlank="1" showInputMessage="1" showErrorMessage="1" error="inserire la data del preventivo, computo metrico, preliminare di acquisto o proposta commerciale" sqref="G235:H240 G243:H252 G256:H269">
      <formula1>39814</formula1>
    </dataValidation>
    <dataValidation type="decimal" operator="greaterThanOrEqual" allowBlank="1" showInputMessage="1" showErrorMessage="1" error="inserire un valroe numerico" sqref="G154:I158">
      <formula1>0</formula1>
    </dataValidation>
    <dataValidation type="decimal" operator="greaterThan" allowBlank="1" showInputMessage="1" showErrorMessage="1" error="indicare il prezzo in Euro" sqref="K113:K126 E113:E126 L113:L127">
      <formula1>0</formula1>
    </dataValidation>
    <dataValidation type="whole" operator="greaterThan" allowBlank="1" showInputMessage="1" showErrorMessage="1" error="indicare il NUMERO di prodotti/servizi" sqref="N113:N127 P113:P127">
      <formula1>0</formula1>
    </dataValidation>
    <dataValidation type="list" allowBlank="1" showInputMessage="1" showErrorMessage="1" sqref="C95">
      <formula1>"Comunale,Provinciale,Regionale,Nazionale,Internazionale"</formula1>
    </dataValidation>
    <dataValidation type="list" allowBlank="1" showInputMessage="1" showErrorMessage="1" sqref="F88">
      <formula1>"Proprietà,Comodato,Locazione,Usufrutto,Altro"</formula1>
    </dataValidation>
    <dataValidation type="list" allowBlank="1" showInputMessage="1" showErrorMessage="1" sqref="N74:N86">
      <formula1>"Avviato,Non avviato"</formula1>
    </dataValidation>
    <dataValidation type="date" operator="greaterThan" allowBlank="1" showInputMessage="1" showErrorMessage="1" sqref="K74:M86 O88 J88">
      <formula1>1</formula1>
    </dataValidation>
    <dataValidation type="list" allowBlank="1" showInputMessage="1" showErrorMessage="1" sqref="F43:F47">
      <formula1>$G$322:$G$327</formula1>
    </dataValidation>
    <dataValidation allowBlank="1" showInputMessage="1" showErrorMessage="1" prompt="Tale importo viene riportato in automatico dalla tabella &quot;Piano degli investimenti&quot;" sqref="C38"/>
    <dataValidation type="list" allowBlank="1" showInputMessage="1" showErrorMessage="1" prompt="indicare un solo requisito" sqref="F42:M42">
      <formula1>$G$322:$G$327</formula1>
    </dataValidation>
    <dataValidation type="list" allowBlank="1" showInputMessage="1" showErrorMessage="1" sqref="N37">
      <formula1>$E$322:$E$1516</formula1>
    </dataValidation>
    <dataValidation allowBlank="1" showInputMessage="1" showErrorMessage="1" prompt="Tale campo viene compilato in automatico dall'istanza di accesso alle agevolazioni" sqref="C17:O18"/>
    <dataValidation type="list" allowBlank="1" showInputMessage="1" showErrorMessage="1" sqref="C37:I37">
      <formula1>"Materiali avanzati,Logistica avanzata,Aerospazio, aeronautica ed elicotteristica,Sistemi avanzati di manifattura,ICT,Ambiente e risparmio energetico,Salute dell’uomo,Sistema agroalimentare"</formula1>
    </dataValidation>
    <dataValidation type="list" allowBlank="1" showInputMessage="1" showErrorMessage="1" sqref="J23:N23 J25:N25 J27:N27">
      <formula1>$B$321:$B$578</formula1>
    </dataValidation>
    <dataValidation type="list" allowBlank="1" showInputMessage="1" showErrorMessage="1" sqref="O23 O25 O27">
      <formula1>$C$321:$C$325</formula1>
    </dataValidation>
    <dataValidation type="date" operator="greaterThan" allowBlank="1" showInputMessage="1" showErrorMessage="1" prompt="non va compilato per le società da costituire" sqref="C19 F19">
      <formula1>1</formula1>
    </dataValidation>
    <dataValidation type="date" operator="greaterThan" allowBlank="1" showInputMessage="1" showErrorMessage="1" prompt="da compilare solo se socità operativa come da certificato rilasciato da CCIAA" sqref="J19">
      <formula1>1</formula1>
    </dataValidation>
    <dataValidation type="textLength" allowBlank="1" showInputMessage="1" showErrorMessage="1" error="il CAP deve essere di 5 cifre" sqref="I23 I25 I27">
      <formula1>5</formula1>
      <formula2>5</formula2>
    </dataValidation>
    <dataValidation type="textLength" operator="equal" allowBlank="1" showInputMessage="1" showErrorMessage="1" error="Il Codice Fiscale deve avere una lunghezza di 16 caratteri" sqref="D42:E47">
      <formula1>16</formula1>
    </dataValidation>
    <dataValidation type="decimal" allowBlank="1" showInputMessage="1" showErrorMessage="1" prompt="indicare la percentuale" error="il valore deve essere da 1 a 100" sqref="N42:N47">
      <formula1>0.01</formula1>
      <formula2>1</formula2>
    </dataValidation>
    <dataValidation allowBlank="1" showInputMessage="1" showErrorMessage="1" prompt="indicare la quota in Euro" sqref="O42:O47"/>
  </dataValidations>
  <printOptions horizontalCentered="1"/>
  <pageMargins left="0.7" right="0.7" top="0.75" bottom="0.75" header="0.3" footer="0.3"/>
  <pageSetup fitToHeight="1" fitToWidth="1" horizontalDpi="600" verticalDpi="600" orientation="landscape" paperSize="9" scale="62" r:id="rId3"/>
  <headerFooter alignWithMargins="0">
    <oddFooter>&amp;RTimbro e Firma  _______________________________________________</oddFooter>
  </headerFooter>
  <rowBreaks count="5" manualBreakCount="5">
    <brk id="68" max="22" man="1"/>
    <brk id="127" max="255" man="1"/>
    <brk id="173" max="255" man="1"/>
    <brk id="228" max="255" man="1"/>
    <brk id="27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lminnielli</dc:creator>
  <cp:keywords/>
  <dc:description/>
  <cp:lastModifiedBy>Utente</cp:lastModifiedBy>
  <cp:lastPrinted>2011-11-09T12:49:40Z</cp:lastPrinted>
  <dcterms:created xsi:type="dcterms:W3CDTF">2008-11-27T15:29:19Z</dcterms:created>
  <dcterms:modified xsi:type="dcterms:W3CDTF">2011-11-09T12:54:37Z</dcterms:modified>
  <cp:category/>
  <cp:version/>
  <cp:contentType/>
  <cp:contentStatus/>
</cp:coreProperties>
</file>